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60" windowWidth="18135" windowHeight="11985"/>
  </bookViews>
  <sheets>
    <sheet name="入力シート" sheetId="2" r:id="rId1"/>
    <sheet name="保険会社用" sheetId="1" r:id="rId2"/>
    <sheet name="事業団用" sheetId="7" r:id="rId3"/>
    <sheet name="協会用" sheetId="8" r:id="rId4"/>
    <sheet name="加入者控" sheetId="9" r:id="rId5"/>
  </sheets>
  <definedNames>
    <definedName name="_xlnm.Print_Area" localSheetId="4">加入者控!$A$1:$L$273</definedName>
    <definedName name="_xlnm.Print_Area" localSheetId="3">協会用!$A$1:$L$273</definedName>
    <definedName name="_xlnm.Print_Area" localSheetId="2">事業団用!$A$1:$L$273</definedName>
    <definedName name="_xlnm.Print_Area" localSheetId="0">入力シート!$B$1:$F$206</definedName>
    <definedName name="_xlnm.Print_Area" localSheetId="1">保険会社用!$A$1:$L$273</definedName>
    <definedName name="_xlnm.Print_Titles" localSheetId="4">加入者控!$1:$2</definedName>
    <definedName name="_xlnm.Print_Titles" localSheetId="3">協会用!$1:$2</definedName>
    <definedName name="_xlnm.Print_Titles" localSheetId="2">事業団用!$1:$2</definedName>
    <definedName name="_xlnm.Print_Titles" localSheetId="1">保険会社用!$1:$2</definedName>
  </definedNames>
  <calcPr calcId="125725"/>
</workbook>
</file>

<file path=xl/calcChain.xml><?xml version="1.0" encoding="utf-8"?>
<calcChain xmlns="http://schemas.openxmlformats.org/spreadsheetml/2006/main">
  <c r="L2" i="9"/>
  <c r="L1"/>
  <c r="L1" i="8"/>
  <c r="L2"/>
  <c r="L2" i="7"/>
  <c r="L1"/>
  <c r="L2" i="1"/>
  <c r="L1"/>
  <c r="L269"/>
  <c r="I269"/>
  <c r="K269" s="1"/>
  <c r="L268"/>
  <c r="K268"/>
  <c r="I268"/>
  <c r="I268" i="7" s="1"/>
  <c r="L267" i="1"/>
  <c r="I267"/>
  <c r="K267" s="1"/>
  <c r="L266"/>
  <c r="K266"/>
  <c r="I266"/>
  <c r="I266" i="7" s="1"/>
  <c r="L265" i="1"/>
  <c r="I265"/>
  <c r="K265" s="1"/>
  <c r="L264"/>
  <c r="K264"/>
  <c r="I264"/>
  <c r="I264" i="7" s="1"/>
  <c r="L263" i="1"/>
  <c r="I263"/>
  <c r="K263" s="1"/>
  <c r="L262"/>
  <c r="K262"/>
  <c r="I262"/>
  <c r="I262" i="7" s="1"/>
  <c r="L261" i="1"/>
  <c r="I261"/>
  <c r="K261" s="1"/>
  <c r="L260"/>
  <c r="K260"/>
  <c r="I260"/>
  <c r="I260" i="7" s="1"/>
  <c r="L259" i="1"/>
  <c r="I259"/>
  <c r="K259" s="1"/>
  <c r="L258"/>
  <c r="K258"/>
  <c r="I258"/>
  <c r="I258" i="7" s="1"/>
  <c r="L257" i="1"/>
  <c r="I257"/>
  <c r="K257" s="1"/>
  <c r="L256"/>
  <c r="K256"/>
  <c r="I256"/>
  <c r="I256" i="7" s="1"/>
  <c r="L255" i="1"/>
  <c r="I255"/>
  <c r="K255" s="1"/>
  <c r="L254"/>
  <c r="K254"/>
  <c r="I254"/>
  <c r="I254" i="7" s="1"/>
  <c r="L253" i="1"/>
  <c r="I253"/>
  <c r="K253" s="1"/>
  <c r="L252"/>
  <c r="K252"/>
  <c r="I252"/>
  <c r="I252" i="7" s="1"/>
  <c r="L251" i="1"/>
  <c r="I251"/>
  <c r="K251" s="1"/>
  <c r="L250"/>
  <c r="K250"/>
  <c r="I250"/>
  <c r="I250" i="7" s="1"/>
  <c r="F269" i="1"/>
  <c r="C269"/>
  <c r="F268"/>
  <c r="E268"/>
  <c r="C268"/>
  <c r="F267"/>
  <c r="C267"/>
  <c r="F266"/>
  <c r="E266"/>
  <c r="C266"/>
  <c r="F265"/>
  <c r="C265"/>
  <c r="F264"/>
  <c r="E264"/>
  <c r="C264"/>
  <c r="F263"/>
  <c r="C263"/>
  <c r="F262"/>
  <c r="E262"/>
  <c r="C262"/>
  <c r="F261"/>
  <c r="C261"/>
  <c r="F260"/>
  <c r="E260"/>
  <c r="C260"/>
  <c r="F259"/>
  <c r="C259"/>
  <c r="F258"/>
  <c r="E258"/>
  <c r="C258"/>
  <c r="F257"/>
  <c r="C257"/>
  <c r="F256"/>
  <c r="E256"/>
  <c r="C256"/>
  <c r="F255"/>
  <c r="C255"/>
  <c r="F254"/>
  <c r="E254"/>
  <c r="C254"/>
  <c r="F253"/>
  <c r="C253"/>
  <c r="F252"/>
  <c r="E252"/>
  <c r="C252"/>
  <c r="F251"/>
  <c r="C251"/>
  <c r="F250"/>
  <c r="E250"/>
  <c r="C250"/>
  <c r="L242"/>
  <c r="I242"/>
  <c r="L241"/>
  <c r="L241" i="7" s="1"/>
  <c r="K241" i="1"/>
  <c r="I241"/>
  <c r="L240"/>
  <c r="I240"/>
  <c r="L239"/>
  <c r="L239" i="7" s="1"/>
  <c r="K239" i="1"/>
  <c r="I239"/>
  <c r="L238"/>
  <c r="I238"/>
  <c r="L237"/>
  <c r="L237" i="7" s="1"/>
  <c r="K237" i="1"/>
  <c r="I237"/>
  <c r="L236"/>
  <c r="I236"/>
  <c r="L235"/>
  <c r="L235" i="7" s="1"/>
  <c r="K235" i="1"/>
  <c r="I235"/>
  <c r="L234"/>
  <c r="I234"/>
  <c r="L233"/>
  <c r="L233" i="7" s="1"/>
  <c r="K233" i="1"/>
  <c r="I233"/>
  <c r="L232"/>
  <c r="I232"/>
  <c r="L231"/>
  <c r="L231" i="7" s="1"/>
  <c r="K231" i="1"/>
  <c r="I231"/>
  <c r="L230"/>
  <c r="I230"/>
  <c r="L229"/>
  <c r="L229" i="7" s="1"/>
  <c r="K229" i="1"/>
  <c r="I229"/>
  <c r="L228"/>
  <c r="I228"/>
  <c r="L227"/>
  <c r="L227" i="7" s="1"/>
  <c r="K227" i="1"/>
  <c r="I227"/>
  <c r="L226"/>
  <c r="I226"/>
  <c r="L225"/>
  <c r="L225" i="7" s="1"/>
  <c r="K225" i="1"/>
  <c r="I225"/>
  <c r="L224"/>
  <c r="I224"/>
  <c r="L223"/>
  <c r="L223" i="7" s="1"/>
  <c r="K223" i="1"/>
  <c r="I223"/>
  <c r="F242"/>
  <c r="C242"/>
  <c r="F241"/>
  <c r="E241"/>
  <c r="E241" i="7" s="1"/>
  <c r="C241" i="1"/>
  <c r="F240"/>
  <c r="C240"/>
  <c r="F239"/>
  <c r="E239"/>
  <c r="E239" i="7" s="1"/>
  <c r="C239" i="1"/>
  <c r="F238"/>
  <c r="C238"/>
  <c r="F237"/>
  <c r="E237"/>
  <c r="E237" i="7" s="1"/>
  <c r="C237" i="1"/>
  <c r="F236"/>
  <c r="C236"/>
  <c r="F235"/>
  <c r="E235"/>
  <c r="E235" i="7" s="1"/>
  <c r="C235" i="1"/>
  <c r="F234"/>
  <c r="C234"/>
  <c r="F233"/>
  <c r="E233"/>
  <c r="E233" i="7" s="1"/>
  <c r="C233" i="1"/>
  <c r="F232"/>
  <c r="C232"/>
  <c r="F231"/>
  <c r="E231"/>
  <c r="E231" i="7" s="1"/>
  <c r="C231" i="1"/>
  <c r="F230"/>
  <c r="C230"/>
  <c r="F229"/>
  <c r="E229"/>
  <c r="E229" i="7" s="1"/>
  <c r="C229" i="1"/>
  <c r="F228"/>
  <c r="C228"/>
  <c r="F227"/>
  <c r="E227"/>
  <c r="E227" i="7" s="1"/>
  <c r="C227" i="1"/>
  <c r="F226"/>
  <c r="C226"/>
  <c r="F225"/>
  <c r="E225"/>
  <c r="E225" i="7" s="1"/>
  <c r="C225" i="1"/>
  <c r="F224"/>
  <c r="C224"/>
  <c r="F223"/>
  <c r="E223"/>
  <c r="E223" i="7" s="1"/>
  <c r="C223" i="1"/>
  <c r="L215"/>
  <c r="I215"/>
  <c r="K215" s="1"/>
  <c r="L214"/>
  <c r="K214"/>
  <c r="I214"/>
  <c r="I214" i="7" s="1"/>
  <c r="L213" i="1"/>
  <c r="I213"/>
  <c r="K213" s="1"/>
  <c r="L212"/>
  <c r="K212"/>
  <c r="I212"/>
  <c r="I212" i="7" s="1"/>
  <c r="L211" i="1"/>
  <c r="I211"/>
  <c r="K211" s="1"/>
  <c r="L210"/>
  <c r="K210"/>
  <c r="I210"/>
  <c r="I210" i="7" s="1"/>
  <c r="L209" i="1"/>
  <c r="I209"/>
  <c r="K209" s="1"/>
  <c r="L208"/>
  <c r="K208"/>
  <c r="I208"/>
  <c r="I208" i="7" s="1"/>
  <c r="L207" i="1"/>
  <c r="I207"/>
  <c r="K207" s="1"/>
  <c r="L206"/>
  <c r="K206"/>
  <c r="I206"/>
  <c r="I206" i="7" s="1"/>
  <c r="L205" i="1"/>
  <c r="I205"/>
  <c r="K205" s="1"/>
  <c r="L204"/>
  <c r="K204"/>
  <c r="I204"/>
  <c r="I204" i="7" s="1"/>
  <c r="L203" i="1"/>
  <c r="I203"/>
  <c r="K203" s="1"/>
  <c r="L202"/>
  <c r="K202"/>
  <c r="I202"/>
  <c r="I202" i="7" s="1"/>
  <c r="L201" i="1"/>
  <c r="I201"/>
  <c r="K201" s="1"/>
  <c r="L200"/>
  <c r="K200"/>
  <c r="I200"/>
  <c r="I200" i="7" s="1"/>
  <c r="L199" i="1"/>
  <c r="I199"/>
  <c r="K199" s="1"/>
  <c r="L198"/>
  <c r="K198"/>
  <c r="I198"/>
  <c r="I198" i="7" s="1"/>
  <c r="L197" i="1"/>
  <c r="I197"/>
  <c r="K197" s="1"/>
  <c r="L196"/>
  <c r="K196"/>
  <c r="I196"/>
  <c r="I196" i="7" s="1"/>
  <c r="F215" i="1"/>
  <c r="C215"/>
  <c r="F214"/>
  <c r="E214"/>
  <c r="C214"/>
  <c r="F213"/>
  <c r="C213"/>
  <c r="F212"/>
  <c r="E212"/>
  <c r="C212"/>
  <c r="F211"/>
  <c r="C211"/>
  <c r="F210"/>
  <c r="E210"/>
  <c r="C210"/>
  <c r="F209"/>
  <c r="C209"/>
  <c r="F208"/>
  <c r="E208"/>
  <c r="C208"/>
  <c r="F207"/>
  <c r="C207"/>
  <c r="F206"/>
  <c r="E206"/>
  <c r="C206"/>
  <c r="F205"/>
  <c r="C205"/>
  <c r="F204"/>
  <c r="E204"/>
  <c r="C204"/>
  <c r="F203"/>
  <c r="C203"/>
  <c r="F202"/>
  <c r="E202"/>
  <c r="C202"/>
  <c r="F201"/>
  <c r="C201"/>
  <c r="F200"/>
  <c r="E200"/>
  <c r="C200"/>
  <c r="F199"/>
  <c r="C199"/>
  <c r="F198"/>
  <c r="E198"/>
  <c r="C198"/>
  <c r="F197"/>
  <c r="C197"/>
  <c r="F196"/>
  <c r="E196"/>
  <c r="C196"/>
  <c r="L188"/>
  <c r="I188"/>
  <c r="L187"/>
  <c r="L187" i="7" s="1"/>
  <c r="K187" i="1"/>
  <c r="I187"/>
  <c r="L186"/>
  <c r="I186"/>
  <c r="L185"/>
  <c r="L185" i="7" s="1"/>
  <c r="K185" i="1"/>
  <c r="I185"/>
  <c r="L184"/>
  <c r="I184"/>
  <c r="L183"/>
  <c r="L183" i="7" s="1"/>
  <c r="K183" i="1"/>
  <c r="I183"/>
  <c r="L182"/>
  <c r="I182"/>
  <c r="L181"/>
  <c r="L181" i="7" s="1"/>
  <c r="K181" i="1"/>
  <c r="I181"/>
  <c r="L180"/>
  <c r="I180"/>
  <c r="L179"/>
  <c r="L179" i="7" s="1"/>
  <c r="K179" i="1"/>
  <c r="I179"/>
  <c r="L178"/>
  <c r="I178"/>
  <c r="L177"/>
  <c r="L177" i="7" s="1"/>
  <c r="K177" i="1"/>
  <c r="I177"/>
  <c r="L176"/>
  <c r="I176"/>
  <c r="L175"/>
  <c r="L175" i="7" s="1"/>
  <c r="K175" i="1"/>
  <c r="I175"/>
  <c r="L174"/>
  <c r="I174"/>
  <c r="L173"/>
  <c r="L173" i="7" s="1"/>
  <c r="K173" i="1"/>
  <c r="I173"/>
  <c r="L172"/>
  <c r="I172"/>
  <c r="L171"/>
  <c r="L171" i="7" s="1"/>
  <c r="K171" i="1"/>
  <c r="I171"/>
  <c r="L170"/>
  <c r="I170"/>
  <c r="L169"/>
  <c r="L169" i="7" s="1"/>
  <c r="K169" i="1"/>
  <c r="I169"/>
  <c r="F188"/>
  <c r="C188"/>
  <c r="F187"/>
  <c r="E187"/>
  <c r="E187" i="7" s="1"/>
  <c r="C187" i="1"/>
  <c r="F186"/>
  <c r="C186"/>
  <c r="F185"/>
  <c r="E185"/>
  <c r="E185" i="7" s="1"/>
  <c r="C185" i="1"/>
  <c r="F184"/>
  <c r="C184"/>
  <c r="F183"/>
  <c r="E183"/>
  <c r="E183" i="7" s="1"/>
  <c r="C183" i="1"/>
  <c r="F182"/>
  <c r="C182"/>
  <c r="F181"/>
  <c r="E181"/>
  <c r="E181" i="7" s="1"/>
  <c r="C181" i="1"/>
  <c r="F180"/>
  <c r="C180"/>
  <c r="F179"/>
  <c r="E179"/>
  <c r="E179" i="7" s="1"/>
  <c r="C179" i="1"/>
  <c r="F178"/>
  <c r="C178"/>
  <c r="F177"/>
  <c r="E177"/>
  <c r="E177" i="7" s="1"/>
  <c r="C177" i="1"/>
  <c r="F176"/>
  <c r="C176"/>
  <c r="F175"/>
  <c r="E175"/>
  <c r="E175" i="7" s="1"/>
  <c r="C175" i="1"/>
  <c r="F174"/>
  <c r="C174"/>
  <c r="F173"/>
  <c r="E173"/>
  <c r="E173" i="7" s="1"/>
  <c r="C173" i="1"/>
  <c r="F172"/>
  <c r="C172"/>
  <c r="F171"/>
  <c r="E171"/>
  <c r="E171" i="7" s="1"/>
  <c r="C171" i="1"/>
  <c r="F170"/>
  <c r="C170"/>
  <c r="F169"/>
  <c r="E169"/>
  <c r="E169" i="7" s="1"/>
  <c r="C169" i="1"/>
  <c r="L161"/>
  <c r="I161"/>
  <c r="K161" s="1"/>
  <c r="L160"/>
  <c r="K160"/>
  <c r="I160"/>
  <c r="I160" i="7" s="1"/>
  <c r="L159" i="1"/>
  <c r="I159"/>
  <c r="K159" s="1"/>
  <c r="L158"/>
  <c r="K158"/>
  <c r="I158"/>
  <c r="I158" i="7" s="1"/>
  <c r="L157" i="1"/>
  <c r="I157"/>
  <c r="K157" s="1"/>
  <c r="L156"/>
  <c r="K156"/>
  <c r="I156"/>
  <c r="I156" i="7" s="1"/>
  <c r="L155" i="1"/>
  <c r="I155"/>
  <c r="K155" s="1"/>
  <c r="L154"/>
  <c r="K154"/>
  <c r="I154"/>
  <c r="I154" i="7" s="1"/>
  <c r="L153" i="1"/>
  <c r="I153"/>
  <c r="K153" s="1"/>
  <c r="L152"/>
  <c r="K152"/>
  <c r="I152"/>
  <c r="I152" i="7" s="1"/>
  <c r="L151" i="1"/>
  <c r="I151"/>
  <c r="K151" s="1"/>
  <c r="L150"/>
  <c r="K150"/>
  <c r="I150"/>
  <c r="I150" i="7" s="1"/>
  <c r="L149" i="1"/>
  <c r="I149"/>
  <c r="K149" s="1"/>
  <c r="L148"/>
  <c r="K148"/>
  <c r="I148"/>
  <c r="I148" i="7" s="1"/>
  <c r="L147" i="1"/>
  <c r="I147"/>
  <c r="K147" s="1"/>
  <c r="L146"/>
  <c r="K146"/>
  <c r="I146"/>
  <c r="I146" i="7" s="1"/>
  <c r="L145" i="1"/>
  <c r="I145"/>
  <c r="K145" s="1"/>
  <c r="L144"/>
  <c r="K144"/>
  <c r="I144"/>
  <c r="I144" i="7" s="1"/>
  <c r="L143" i="1"/>
  <c r="I143"/>
  <c r="K143" s="1"/>
  <c r="L142"/>
  <c r="K142"/>
  <c r="I142"/>
  <c r="I142" i="7" s="1"/>
  <c r="F161" i="1"/>
  <c r="C161"/>
  <c r="F160"/>
  <c r="E160"/>
  <c r="C160"/>
  <c r="F159"/>
  <c r="C159"/>
  <c r="F158"/>
  <c r="E158"/>
  <c r="C158"/>
  <c r="F157"/>
  <c r="C157"/>
  <c r="F156"/>
  <c r="E156"/>
  <c r="C156"/>
  <c r="F155"/>
  <c r="C155"/>
  <c r="F154"/>
  <c r="E154"/>
  <c r="C154"/>
  <c r="F153"/>
  <c r="C153"/>
  <c r="F152"/>
  <c r="E152"/>
  <c r="C152"/>
  <c r="F151"/>
  <c r="C151"/>
  <c r="F150"/>
  <c r="E150"/>
  <c r="C150"/>
  <c r="F149"/>
  <c r="C149"/>
  <c r="F148"/>
  <c r="E148"/>
  <c r="C148"/>
  <c r="F147"/>
  <c r="C147"/>
  <c r="F146"/>
  <c r="E146"/>
  <c r="C146"/>
  <c r="F145"/>
  <c r="C145"/>
  <c r="F144"/>
  <c r="E144"/>
  <c r="C144"/>
  <c r="F143"/>
  <c r="C143"/>
  <c r="F142"/>
  <c r="E142"/>
  <c r="C142"/>
  <c r="L134"/>
  <c r="I134"/>
  <c r="L133"/>
  <c r="L133" i="7" s="1"/>
  <c r="K133" i="1"/>
  <c r="I133"/>
  <c r="L132"/>
  <c r="I132"/>
  <c r="L131"/>
  <c r="L131" i="7" s="1"/>
  <c r="K131" i="1"/>
  <c r="I131"/>
  <c r="L130"/>
  <c r="I130"/>
  <c r="L129"/>
  <c r="L129" i="7" s="1"/>
  <c r="K129" i="1"/>
  <c r="I129"/>
  <c r="L128"/>
  <c r="I128"/>
  <c r="L127"/>
  <c r="L127" i="7" s="1"/>
  <c r="K127" i="1"/>
  <c r="I127"/>
  <c r="L126"/>
  <c r="I126"/>
  <c r="L125"/>
  <c r="L125" i="7" s="1"/>
  <c r="K125" i="1"/>
  <c r="I125"/>
  <c r="L124"/>
  <c r="I124"/>
  <c r="L123"/>
  <c r="L123" i="7" s="1"/>
  <c r="K123" i="1"/>
  <c r="I123"/>
  <c r="L122"/>
  <c r="I122"/>
  <c r="L121"/>
  <c r="L121" i="7" s="1"/>
  <c r="K121" i="1"/>
  <c r="I121"/>
  <c r="L120"/>
  <c r="I120"/>
  <c r="L119"/>
  <c r="L119" i="7" s="1"/>
  <c r="K119" i="1"/>
  <c r="I119"/>
  <c r="L118"/>
  <c r="I118"/>
  <c r="L117"/>
  <c r="L117" i="7" s="1"/>
  <c r="K117" i="1"/>
  <c r="I117"/>
  <c r="L116"/>
  <c r="I116"/>
  <c r="L115"/>
  <c r="L115" i="7" s="1"/>
  <c r="K115" i="1"/>
  <c r="I115"/>
  <c r="F134"/>
  <c r="C134"/>
  <c r="F133"/>
  <c r="E133"/>
  <c r="E133" i="7" s="1"/>
  <c r="C133" i="1"/>
  <c r="F132"/>
  <c r="C132"/>
  <c r="F131"/>
  <c r="E131"/>
  <c r="E131" i="7" s="1"/>
  <c r="C131" i="1"/>
  <c r="F130"/>
  <c r="C130"/>
  <c r="F129"/>
  <c r="E129"/>
  <c r="E129" i="7" s="1"/>
  <c r="C129" i="1"/>
  <c r="F128"/>
  <c r="C128"/>
  <c r="F127"/>
  <c r="E127"/>
  <c r="E127" i="7" s="1"/>
  <c r="C127" i="1"/>
  <c r="F126"/>
  <c r="C126"/>
  <c r="F125"/>
  <c r="E125"/>
  <c r="E125" i="7" s="1"/>
  <c r="C125" i="1"/>
  <c r="F124"/>
  <c r="C124"/>
  <c r="F123"/>
  <c r="E123"/>
  <c r="E123" i="7" s="1"/>
  <c r="C123" i="1"/>
  <c r="F122"/>
  <c r="C122"/>
  <c r="F121"/>
  <c r="E121"/>
  <c r="E121" i="7" s="1"/>
  <c r="C121" i="1"/>
  <c r="F120"/>
  <c r="C120"/>
  <c r="F119"/>
  <c r="E119"/>
  <c r="E119" i="7" s="1"/>
  <c r="C119" i="1"/>
  <c r="F118"/>
  <c r="C118"/>
  <c r="F117"/>
  <c r="E117"/>
  <c r="E117" i="7" s="1"/>
  <c r="C117" i="1"/>
  <c r="F116"/>
  <c r="C116"/>
  <c r="F115"/>
  <c r="E115"/>
  <c r="E115" i="7" s="1"/>
  <c r="C115" i="1"/>
  <c r="L107"/>
  <c r="I107"/>
  <c r="K107" s="1"/>
  <c r="L106"/>
  <c r="L106" i="9" s="1"/>
  <c r="K106" i="1"/>
  <c r="I106"/>
  <c r="I106" i="7" s="1"/>
  <c r="L105" i="1"/>
  <c r="I105"/>
  <c r="K105" s="1"/>
  <c r="L104"/>
  <c r="L104" i="9" s="1"/>
  <c r="K104" i="1"/>
  <c r="I104"/>
  <c r="I104" i="7" s="1"/>
  <c r="L103" i="1"/>
  <c r="I103"/>
  <c r="K103" s="1"/>
  <c r="L102"/>
  <c r="L102" i="9" s="1"/>
  <c r="K102" i="1"/>
  <c r="K102" i="7" s="1"/>
  <c r="I102" i="1"/>
  <c r="L101"/>
  <c r="I101"/>
  <c r="L100"/>
  <c r="L100" i="9" s="1"/>
  <c r="K100" i="1"/>
  <c r="K100" i="7" s="1"/>
  <c r="I100" i="1"/>
  <c r="L99"/>
  <c r="I99"/>
  <c r="L98"/>
  <c r="L98" i="9" s="1"/>
  <c r="K98" i="1"/>
  <c r="K98" i="7" s="1"/>
  <c r="I98" i="1"/>
  <c r="L97"/>
  <c r="I97"/>
  <c r="L96"/>
  <c r="L96" i="9" s="1"/>
  <c r="K96" i="1"/>
  <c r="K96" i="7" s="1"/>
  <c r="I96" i="1"/>
  <c r="L95"/>
  <c r="I95"/>
  <c r="L94"/>
  <c r="L94" i="9" s="1"/>
  <c r="K94" i="1"/>
  <c r="K94" i="7" s="1"/>
  <c r="I94" i="1"/>
  <c r="L93"/>
  <c r="I93"/>
  <c r="L92"/>
  <c r="L92" i="9" s="1"/>
  <c r="K92" i="1"/>
  <c r="K92" i="7" s="1"/>
  <c r="I92" i="1"/>
  <c r="L91"/>
  <c r="I91"/>
  <c r="L90"/>
  <c r="L90" i="9" s="1"/>
  <c r="K90" i="1"/>
  <c r="K90" i="7" s="1"/>
  <c r="I90" i="1"/>
  <c r="L89"/>
  <c r="I89"/>
  <c r="L88"/>
  <c r="L88" i="9" s="1"/>
  <c r="K88" i="1"/>
  <c r="K88" i="7" s="1"/>
  <c r="I88" i="1"/>
  <c r="F107"/>
  <c r="C107"/>
  <c r="F106"/>
  <c r="F106" i="9" s="1"/>
  <c r="E106" i="1"/>
  <c r="E106" i="9" s="1"/>
  <c r="C106" i="1"/>
  <c r="F105"/>
  <c r="C105"/>
  <c r="F104"/>
  <c r="F104" i="9" s="1"/>
  <c r="E104" i="1"/>
  <c r="E104" i="9" s="1"/>
  <c r="C104" i="1"/>
  <c r="F103"/>
  <c r="C103"/>
  <c r="F102"/>
  <c r="F102" i="9" s="1"/>
  <c r="E102" i="1"/>
  <c r="E102" i="9" s="1"/>
  <c r="C102" i="1"/>
  <c r="C102" i="7" s="1"/>
  <c r="F101" i="1"/>
  <c r="C101"/>
  <c r="E101" s="1"/>
  <c r="F100"/>
  <c r="F100" i="9" s="1"/>
  <c r="E100" i="1"/>
  <c r="E100" i="9" s="1"/>
  <c r="C100" i="1"/>
  <c r="C100" i="7" s="1"/>
  <c r="F99" i="1"/>
  <c r="C99"/>
  <c r="E99" s="1"/>
  <c r="F98"/>
  <c r="F98" i="9" s="1"/>
  <c r="E98" i="1"/>
  <c r="E98" i="9" s="1"/>
  <c r="C98" i="1"/>
  <c r="C98" i="7" s="1"/>
  <c r="F97" i="1"/>
  <c r="C97"/>
  <c r="E97" s="1"/>
  <c r="F96"/>
  <c r="F96" i="9" s="1"/>
  <c r="E96" i="1"/>
  <c r="E96" i="9" s="1"/>
  <c r="C96" i="1"/>
  <c r="C96" i="7" s="1"/>
  <c r="F95" i="1"/>
  <c r="C95"/>
  <c r="E95" s="1"/>
  <c r="F94"/>
  <c r="F94" i="9" s="1"/>
  <c r="E94" i="1"/>
  <c r="E94" i="9" s="1"/>
  <c r="C94" i="1"/>
  <c r="C94" i="7" s="1"/>
  <c r="F93" i="1"/>
  <c r="C93"/>
  <c r="E93" s="1"/>
  <c r="F92"/>
  <c r="F92" i="9" s="1"/>
  <c r="E92" i="1"/>
  <c r="E92" i="9" s="1"/>
  <c r="C92" i="1"/>
  <c r="C92" i="7" s="1"/>
  <c r="F91" i="1"/>
  <c r="C91"/>
  <c r="E91" s="1"/>
  <c r="F90"/>
  <c r="F90" i="9" s="1"/>
  <c r="E90" i="1"/>
  <c r="E90" i="9" s="1"/>
  <c r="C90" i="1"/>
  <c r="C90" i="7" s="1"/>
  <c r="F89" i="1"/>
  <c r="C89"/>
  <c r="E89" s="1"/>
  <c r="F88"/>
  <c r="F88" i="9" s="1"/>
  <c r="E88" i="1"/>
  <c r="E88" i="9" s="1"/>
  <c r="C88" i="1"/>
  <c r="C88" i="8" s="1"/>
  <c r="L80" i="1"/>
  <c r="I80"/>
  <c r="L79"/>
  <c r="L79" i="9" s="1"/>
  <c r="K79" i="1"/>
  <c r="K79" i="7" s="1"/>
  <c r="I79" i="1"/>
  <c r="L78"/>
  <c r="I78"/>
  <c r="L77"/>
  <c r="L77" i="9" s="1"/>
  <c r="K77" i="1"/>
  <c r="K77" i="7" s="1"/>
  <c r="I77" i="1"/>
  <c r="L76"/>
  <c r="I76"/>
  <c r="L75"/>
  <c r="L75" i="9" s="1"/>
  <c r="K75" i="1"/>
  <c r="K75" i="7" s="1"/>
  <c r="I75" i="1"/>
  <c r="L74"/>
  <c r="I74"/>
  <c r="L73"/>
  <c r="L73" i="9" s="1"/>
  <c r="K73" i="1"/>
  <c r="K73" i="7" s="1"/>
  <c r="I73" i="1"/>
  <c r="L72"/>
  <c r="I72"/>
  <c r="L71"/>
  <c r="L71" i="9" s="1"/>
  <c r="K71" i="1"/>
  <c r="K71" i="7" s="1"/>
  <c r="I71" i="1"/>
  <c r="L70"/>
  <c r="I70"/>
  <c r="L69"/>
  <c r="L69" i="9" s="1"/>
  <c r="K69" i="1"/>
  <c r="K69" i="7" s="1"/>
  <c r="I69" i="1"/>
  <c r="L68"/>
  <c r="I68"/>
  <c r="L67"/>
  <c r="L67" i="9" s="1"/>
  <c r="K67" i="1"/>
  <c r="K67" i="7" s="1"/>
  <c r="I67" i="1"/>
  <c r="L66"/>
  <c r="I66"/>
  <c r="L65"/>
  <c r="L65" i="9" s="1"/>
  <c r="K65" i="1"/>
  <c r="K65" i="7" s="1"/>
  <c r="I65" i="1"/>
  <c r="L64"/>
  <c r="I64"/>
  <c r="L63"/>
  <c r="L63" i="9" s="1"/>
  <c r="K63" i="1"/>
  <c r="K63" i="7" s="1"/>
  <c r="I63" i="1"/>
  <c r="L62"/>
  <c r="I62"/>
  <c r="L61"/>
  <c r="L61" i="9" s="1"/>
  <c r="K61" i="1"/>
  <c r="K61" i="7" s="1"/>
  <c r="I61" i="1"/>
  <c r="F80"/>
  <c r="C80"/>
  <c r="E80" s="1"/>
  <c r="F79"/>
  <c r="F79" i="9" s="1"/>
  <c r="E79" i="1"/>
  <c r="E79" i="9" s="1"/>
  <c r="C79" i="1"/>
  <c r="C79" i="8" s="1"/>
  <c r="F78" i="1"/>
  <c r="C78"/>
  <c r="E78" s="1"/>
  <c r="F77"/>
  <c r="F77" i="9" s="1"/>
  <c r="E77" i="1"/>
  <c r="E77" i="9" s="1"/>
  <c r="C77" i="1"/>
  <c r="C77" i="8" s="1"/>
  <c r="F76" i="1"/>
  <c r="C76"/>
  <c r="E76" s="1"/>
  <c r="F75"/>
  <c r="F75" i="9" s="1"/>
  <c r="E75" i="1"/>
  <c r="E75" i="9" s="1"/>
  <c r="C75" i="1"/>
  <c r="C75" i="8" s="1"/>
  <c r="F74" i="1"/>
  <c r="C74"/>
  <c r="E74" s="1"/>
  <c r="F73"/>
  <c r="F73" i="9" s="1"/>
  <c r="E73" i="1"/>
  <c r="E73" i="9" s="1"/>
  <c r="C73" i="1"/>
  <c r="C73" i="7" s="1"/>
  <c r="F72" i="1"/>
  <c r="C72"/>
  <c r="E72" s="1"/>
  <c r="F71"/>
  <c r="F71" i="9" s="1"/>
  <c r="E71" i="1"/>
  <c r="E71" i="9" s="1"/>
  <c r="C71" i="1"/>
  <c r="C71" i="8" s="1"/>
  <c r="F70" i="1"/>
  <c r="C70"/>
  <c r="E70" s="1"/>
  <c r="F69"/>
  <c r="F69" i="9" s="1"/>
  <c r="E69" i="1"/>
  <c r="E69" i="9" s="1"/>
  <c r="C69" i="1"/>
  <c r="C69" i="8" s="1"/>
  <c r="F68" i="1"/>
  <c r="C68"/>
  <c r="E68" s="1"/>
  <c r="F67"/>
  <c r="F67" i="9" s="1"/>
  <c r="E67" i="1"/>
  <c r="E67" i="9" s="1"/>
  <c r="C67" i="1"/>
  <c r="C67" i="8" s="1"/>
  <c r="F66" i="1"/>
  <c r="C66"/>
  <c r="E66" s="1"/>
  <c r="F65"/>
  <c r="F65" i="9" s="1"/>
  <c r="E65" i="1"/>
  <c r="E65" i="9" s="1"/>
  <c r="C65" i="1"/>
  <c r="C65" i="7" s="1"/>
  <c r="F64" i="1"/>
  <c r="C64"/>
  <c r="E64" s="1"/>
  <c r="F63"/>
  <c r="F63" i="9" s="1"/>
  <c r="E63" i="1"/>
  <c r="E63" i="9" s="1"/>
  <c r="C63" i="1"/>
  <c r="C63" i="8" s="1"/>
  <c r="F62" i="1"/>
  <c r="C62"/>
  <c r="E62" s="1"/>
  <c r="F61"/>
  <c r="F61" i="9" s="1"/>
  <c r="E61" i="1"/>
  <c r="E61" i="9" s="1"/>
  <c r="C61" i="1"/>
  <c r="C61" i="7" s="1"/>
  <c r="L53" i="1"/>
  <c r="I53"/>
  <c r="L52"/>
  <c r="L52" i="9" s="1"/>
  <c r="K52" i="1"/>
  <c r="K52" i="7" s="1"/>
  <c r="I52" i="1"/>
  <c r="L51"/>
  <c r="I51"/>
  <c r="L50"/>
  <c r="L50" i="9" s="1"/>
  <c r="K50" i="1"/>
  <c r="K50" i="7" s="1"/>
  <c r="I50" i="1"/>
  <c r="L49"/>
  <c r="I49"/>
  <c r="L48"/>
  <c r="L48" i="9" s="1"/>
  <c r="K48" i="1"/>
  <c r="K48" i="7" s="1"/>
  <c r="I48" i="1"/>
  <c r="L47"/>
  <c r="I47"/>
  <c r="L46"/>
  <c r="L46" i="9" s="1"/>
  <c r="K46" i="1"/>
  <c r="K46" i="7" s="1"/>
  <c r="I46" i="1"/>
  <c r="L45"/>
  <c r="I45"/>
  <c r="L44"/>
  <c r="L44" i="9" s="1"/>
  <c r="K44" i="1"/>
  <c r="K44" i="7" s="1"/>
  <c r="I44" i="1"/>
  <c r="L43"/>
  <c r="I43"/>
  <c r="L42"/>
  <c r="L42" i="9" s="1"/>
  <c r="K42" i="1"/>
  <c r="K42" i="7" s="1"/>
  <c r="I42" i="1"/>
  <c r="L41"/>
  <c r="I41"/>
  <c r="L40"/>
  <c r="L40" i="9" s="1"/>
  <c r="K40" i="1"/>
  <c r="K40" i="7" s="1"/>
  <c r="I40" i="1"/>
  <c r="L39"/>
  <c r="I39"/>
  <c r="L38"/>
  <c r="L38" i="9" s="1"/>
  <c r="K38" i="1"/>
  <c r="K38" i="7" s="1"/>
  <c r="I38" i="1"/>
  <c r="L37"/>
  <c r="I37"/>
  <c r="L36"/>
  <c r="L36" i="9" s="1"/>
  <c r="K36" i="1"/>
  <c r="K36" i="7" s="1"/>
  <c r="I36" i="1"/>
  <c r="L35"/>
  <c r="I35"/>
  <c r="L34"/>
  <c r="L34" i="9" s="1"/>
  <c r="K34" i="1"/>
  <c r="K34" i="7" s="1"/>
  <c r="I34" i="1"/>
  <c r="F53"/>
  <c r="C53"/>
  <c r="E53" s="1"/>
  <c r="F52"/>
  <c r="F52" i="9" s="1"/>
  <c r="E52" i="1"/>
  <c r="E52" i="9" s="1"/>
  <c r="C52" i="1"/>
  <c r="C52" i="8" s="1"/>
  <c r="F51" i="1"/>
  <c r="C51"/>
  <c r="E51" s="1"/>
  <c r="F50"/>
  <c r="F50" i="9" s="1"/>
  <c r="E50" i="1"/>
  <c r="E50" i="9" s="1"/>
  <c r="C50" i="1"/>
  <c r="C50" i="8" s="1"/>
  <c r="F49" i="1"/>
  <c r="C49"/>
  <c r="E49" s="1"/>
  <c r="F48"/>
  <c r="F48" i="9" s="1"/>
  <c r="E48" i="1"/>
  <c r="E48" i="9" s="1"/>
  <c r="C48" i="1"/>
  <c r="C48" i="8" s="1"/>
  <c r="F47" i="1"/>
  <c r="C47"/>
  <c r="E47" s="1"/>
  <c r="F46"/>
  <c r="F46" i="9" s="1"/>
  <c r="E46" i="1"/>
  <c r="E46" i="9" s="1"/>
  <c r="C46" i="1"/>
  <c r="C46" i="8" s="1"/>
  <c r="F45" i="1"/>
  <c r="C45"/>
  <c r="E45" s="1"/>
  <c r="F44"/>
  <c r="F44" i="9" s="1"/>
  <c r="E44" i="1"/>
  <c r="E44" i="9" s="1"/>
  <c r="C44" i="1"/>
  <c r="C44" i="8" s="1"/>
  <c r="F43" i="1"/>
  <c r="C43"/>
  <c r="E43" s="1"/>
  <c r="F42"/>
  <c r="F42" i="9" s="1"/>
  <c r="E42" i="1"/>
  <c r="E42" i="9" s="1"/>
  <c r="C42" i="1"/>
  <c r="C42" i="8" s="1"/>
  <c r="F41" i="1"/>
  <c r="C41"/>
  <c r="E41" s="1"/>
  <c r="F40"/>
  <c r="F40" i="9" s="1"/>
  <c r="E40" i="1"/>
  <c r="E40" i="9" s="1"/>
  <c r="C40" i="1"/>
  <c r="C40" i="8" s="1"/>
  <c r="F39" i="1"/>
  <c r="C39"/>
  <c r="E39" s="1"/>
  <c r="F38"/>
  <c r="F38" i="9" s="1"/>
  <c r="E38" i="1"/>
  <c r="E38" i="9" s="1"/>
  <c r="C38" i="1"/>
  <c r="C38" i="8" s="1"/>
  <c r="F37" i="1"/>
  <c r="C37"/>
  <c r="E37" s="1"/>
  <c r="F36"/>
  <c r="F36" i="9" s="1"/>
  <c r="E36" i="1"/>
  <c r="E36" i="9" s="1"/>
  <c r="C36" i="1"/>
  <c r="C36" i="8" s="1"/>
  <c r="F35" i="1"/>
  <c r="C35"/>
  <c r="E35" s="1"/>
  <c r="F34"/>
  <c r="F34" i="9" s="1"/>
  <c r="E34" i="1"/>
  <c r="E34" i="9" s="1"/>
  <c r="C34" i="1"/>
  <c r="C34" i="8" s="1"/>
  <c r="L25" i="1"/>
  <c r="I25"/>
  <c r="L24"/>
  <c r="L24" i="9" s="1"/>
  <c r="K24" i="1"/>
  <c r="K24" i="7" s="1"/>
  <c r="I24" i="1"/>
  <c r="I24" i="9" s="1"/>
  <c r="L23" i="1"/>
  <c r="I23"/>
  <c r="L22"/>
  <c r="L22" i="9" s="1"/>
  <c r="K22" i="1"/>
  <c r="K22" i="7" s="1"/>
  <c r="I22" i="1"/>
  <c r="I22" i="9" s="1"/>
  <c r="L21" i="1"/>
  <c r="I21"/>
  <c r="L20"/>
  <c r="L20" i="9" s="1"/>
  <c r="K20" i="1"/>
  <c r="K20" i="7" s="1"/>
  <c r="I20" i="1"/>
  <c r="I20" i="9" s="1"/>
  <c r="L19" i="1"/>
  <c r="I19"/>
  <c r="L18"/>
  <c r="L18" i="9" s="1"/>
  <c r="K18" i="1"/>
  <c r="K18" i="7" s="1"/>
  <c r="I18" i="1"/>
  <c r="I18" i="9" s="1"/>
  <c r="L17" i="1"/>
  <c r="I17"/>
  <c r="K17" s="1"/>
  <c r="L16"/>
  <c r="L16" i="9" s="1"/>
  <c r="K16" i="1"/>
  <c r="K16" i="7" s="1"/>
  <c r="I16" i="1"/>
  <c r="I16" i="9" s="1"/>
  <c r="L15" i="1"/>
  <c r="I15"/>
  <c r="K15" s="1"/>
  <c r="L14"/>
  <c r="L14" i="9" s="1"/>
  <c r="K14" i="1"/>
  <c r="K14" i="7" s="1"/>
  <c r="I14" i="1"/>
  <c r="I14" i="9" s="1"/>
  <c r="L13" i="1"/>
  <c r="I13"/>
  <c r="K13" s="1"/>
  <c r="L12"/>
  <c r="L12" i="9" s="1"/>
  <c r="K12" i="1"/>
  <c r="K12" i="7" s="1"/>
  <c r="I12" i="1"/>
  <c r="I12" i="9" s="1"/>
  <c r="L11" i="1"/>
  <c r="I11"/>
  <c r="K11" s="1"/>
  <c r="L10"/>
  <c r="L10" i="9" s="1"/>
  <c r="K10" i="1"/>
  <c r="K10" i="7" s="1"/>
  <c r="I10" i="1"/>
  <c r="I10" i="9" s="1"/>
  <c r="L9" i="1"/>
  <c r="I9"/>
  <c r="K9" s="1"/>
  <c r="L8"/>
  <c r="L8" i="9" s="1"/>
  <c r="K8" i="1"/>
  <c r="K8" i="7" s="1"/>
  <c r="I8" i="1"/>
  <c r="I8" i="9" s="1"/>
  <c r="L7" i="1"/>
  <c r="I7"/>
  <c r="K7" s="1"/>
  <c r="L6"/>
  <c r="L6" i="9" s="1"/>
  <c r="K6" i="1"/>
  <c r="K6" i="7" s="1"/>
  <c r="I6" i="1"/>
  <c r="I6" i="9" s="1"/>
  <c r="E8" i="1"/>
  <c r="E8" i="9" s="1"/>
  <c r="F8" i="1"/>
  <c r="F8" i="9" s="1"/>
  <c r="F9" i="1"/>
  <c r="E10"/>
  <c r="E10" i="9" s="1"/>
  <c r="F10" i="1"/>
  <c r="F10" i="9" s="1"/>
  <c r="F11" i="1"/>
  <c r="E12"/>
  <c r="E12" i="9" s="1"/>
  <c r="F12" i="1"/>
  <c r="F12" i="9" s="1"/>
  <c r="F13" i="1"/>
  <c r="E14"/>
  <c r="E14" i="9" s="1"/>
  <c r="F14" i="1"/>
  <c r="F14" i="9" s="1"/>
  <c r="F15" i="1"/>
  <c r="E16"/>
  <c r="E16" i="9" s="1"/>
  <c r="F16" i="1"/>
  <c r="F16" i="9" s="1"/>
  <c r="F17" i="1"/>
  <c r="E18"/>
  <c r="E18" i="9" s="1"/>
  <c r="F18" i="1"/>
  <c r="F18" i="9" s="1"/>
  <c r="F19" i="1"/>
  <c r="E20"/>
  <c r="E20" i="9" s="1"/>
  <c r="F20" i="1"/>
  <c r="F20" i="9" s="1"/>
  <c r="F21" i="1"/>
  <c r="E22"/>
  <c r="E22" i="9" s="1"/>
  <c r="F22" i="1"/>
  <c r="F22" i="9" s="1"/>
  <c r="F23" i="1"/>
  <c r="E24"/>
  <c r="E24" i="9" s="1"/>
  <c r="F24" i="1"/>
  <c r="F24" i="9" s="1"/>
  <c r="F25" i="1"/>
  <c r="C8"/>
  <c r="C8" i="9" s="1"/>
  <c r="C9" i="1"/>
  <c r="E9" s="1"/>
  <c r="C10"/>
  <c r="C10" i="9" s="1"/>
  <c r="C11" i="1"/>
  <c r="E11" s="1"/>
  <c r="C12"/>
  <c r="C12" i="9" s="1"/>
  <c r="C13" i="1"/>
  <c r="E13" s="1"/>
  <c r="C14"/>
  <c r="C14" i="9" s="1"/>
  <c r="C15" i="1"/>
  <c r="E15" s="1"/>
  <c r="C16"/>
  <c r="C16" i="9" s="1"/>
  <c r="C17" i="1"/>
  <c r="E17" s="1"/>
  <c r="C18"/>
  <c r="C18" i="9" s="1"/>
  <c r="C19" i="1"/>
  <c r="E19" s="1"/>
  <c r="C20"/>
  <c r="C20" i="9" s="1"/>
  <c r="C21" i="1"/>
  <c r="E21" s="1"/>
  <c r="C22"/>
  <c r="C22" i="9" s="1"/>
  <c r="C23" i="1"/>
  <c r="E23" s="1"/>
  <c r="C24"/>
  <c r="C24" i="9" s="1"/>
  <c r="C25" i="1"/>
  <c r="E25" s="1"/>
  <c r="F6"/>
  <c r="F6" i="9" s="1"/>
  <c r="F7" i="1"/>
  <c r="E6"/>
  <c r="E6" i="9" s="1"/>
  <c r="C7" i="1"/>
  <c r="E7" s="1"/>
  <c r="C6"/>
  <c r="C6" i="9" s="1"/>
  <c r="I207" l="1"/>
  <c r="I215"/>
  <c r="L227"/>
  <c r="L235"/>
  <c r="I250"/>
  <c r="I258"/>
  <c r="I266"/>
  <c r="I203"/>
  <c r="I211"/>
  <c r="L223"/>
  <c r="L231"/>
  <c r="L239"/>
  <c r="I254"/>
  <c r="I262"/>
  <c r="K21" i="1"/>
  <c r="I21" i="9"/>
  <c r="K25" i="1"/>
  <c r="I25" i="9"/>
  <c r="I34" i="8"/>
  <c r="I34" i="9"/>
  <c r="K37" i="1"/>
  <c r="I37" i="9"/>
  <c r="I38" i="8"/>
  <c r="I38" i="9"/>
  <c r="K41" i="1"/>
  <c r="I41" i="9"/>
  <c r="I42" i="8"/>
  <c r="I42" i="9"/>
  <c r="K45" i="1"/>
  <c r="I45" i="9"/>
  <c r="I46" i="8"/>
  <c r="I46" i="9"/>
  <c r="K49" i="1"/>
  <c r="I49" i="9"/>
  <c r="I50" i="8"/>
  <c r="I50" i="9"/>
  <c r="K53" i="1"/>
  <c r="I53" i="9"/>
  <c r="I61" i="8"/>
  <c r="I61" i="9"/>
  <c r="K64" i="1"/>
  <c r="I64" i="9"/>
  <c r="I65" i="7"/>
  <c r="I65" i="9"/>
  <c r="K68" i="1"/>
  <c r="I68" i="9"/>
  <c r="I69" i="7"/>
  <c r="I69" i="9"/>
  <c r="K72" i="1"/>
  <c r="I72" i="9"/>
  <c r="I73" i="7"/>
  <c r="I73" i="9"/>
  <c r="K76" i="1"/>
  <c r="I76" i="9"/>
  <c r="I77" i="7"/>
  <c r="I77" i="9"/>
  <c r="K80" i="1"/>
  <c r="I80" i="9"/>
  <c r="E103" i="1"/>
  <c r="C103" i="9"/>
  <c r="C104" i="7"/>
  <c r="C104" i="9"/>
  <c r="E107" i="1"/>
  <c r="C107" i="9"/>
  <c r="I88" i="8"/>
  <c r="I88" i="9"/>
  <c r="K91" i="1"/>
  <c r="I91" i="9"/>
  <c r="I92" i="7"/>
  <c r="I92" i="9"/>
  <c r="K95" i="1"/>
  <c r="I95" i="9"/>
  <c r="I96" i="7"/>
  <c r="I96" i="9"/>
  <c r="K99" i="1"/>
  <c r="I99" i="9"/>
  <c r="I100" i="7"/>
  <c r="I100" i="9"/>
  <c r="K106" i="7"/>
  <c r="K106" i="9"/>
  <c r="C115" i="7"/>
  <c r="C115" i="9"/>
  <c r="F115" i="7"/>
  <c r="F115" i="9"/>
  <c r="E118" i="1"/>
  <c r="C118" i="9"/>
  <c r="C119" i="7"/>
  <c r="C119" i="9"/>
  <c r="F119" i="7"/>
  <c r="F119" i="9"/>
  <c r="E122" i="1"/>
  <c r="C122" i="9"/>
  <c r="C123" i="7"/>
  <c r="C123" i="9"/>
  <c r="F123" i="7"/>
  <c r="F123" i="9"/>
  <c r="E126" i="1"/>
  <c r="C126" i="9"/>
  <c r="C127" i="7"/>
  <c r="C127" i="9"/>
  <c r="F127" i="7"/>
  <c r="F127" i="9"/>
  <c r="E130" i="1"/>
  <c r="C130" i="9"/>
  <c r="C131" i="7"/>
  <c r="C131" i="9"/>
  <c r="F131" i="7"/>
  <c r="F131" i="9"/>
  <c r="E134" i="1"/>
  <c r="C134" i="9"/>
  <c r="I115" i="7"/>
  <c r="I115" i="9"/>
  <c r="K117" i="7"/>
  <c r="K117" i="9"/>
  <c r="K118" i="1"/>
  <c r="I118" i="9"/>
  <c r="I119" i="7"/>
  <c r="I119" i="9"/>
  <c r="K121" i="7"/>
  <c r="K121" i="9"/>
  <c r="K122" i="1"/>
  <c r="I122" i="9"/>
  <c r="I123" i="7"/>
  <c r="I123" i="9"/>
  <c r="K125" i="7"/>
  <c r="K125" i="9"/>
  <c r="K126" i="1"/>
  <c r="I126" i="9"/>
  <c r="I127" i="7"/>
  <c r="I127" i="9"/>
  <c r="K129" i="7"/>
  <c r="K129" i="9"/>
  <c r="K130" i="1"/>
  <c r="I130" i="9"/>
  <c r="I131" i="7"/>
  <c r="I131" i="9"/>
  <c r="K133" i="7"/>
  <c r="K133" i="9"/>
  <c r="K134" i="1"/>
  <c r="I134" i="9"/>
  <c r="C142" i="7"/>
  <c r="C142" i="9"/>
  <c r="F142" i="7"/>
  <c r="F142" i="9"/>
  <c r="E144" i="7"/>
  <c r="E144" i="9"/>
  <c r="E145" i="1"/>
  <c r="C145" i="9"/>
  <c r="C146" i="7"/>
  <c r="C146" i="9"/>
  <c r="F146" i="7"/>
  <c r="F146" i="9"/>
  <c r="E148" i="7"/>
  <c r="E148" i="9"/>
  <c r="E149" i="1"/>
  <c r="C149" i="9"/>
  <c r="C150" i="7"/>
  <c r="C150" i="9"/>
  <c r="F150" i="7"/>
  <c r="F150" i="9"/>
  <c r="E152" i="7"/>
  <c r="E152" i="9"/>
  <c r="E153" i="1"/>
  <c r="C153" i="9"/>
  <c r="C154" i="7"/>
  <c r="C154" i="9"/>
  <c r="F154" i="7"/>
  <c r="F154" i="9"/>
  <c r="E156" i="7"/>
  <c r="E156" i="9"/>
  <c r="E157" i="1"/>
  <c r="C157" i="9"/>
  <c r="C158" i="7"/>
  <c r="C158" i="9"/>
  <c r="F158" i="7"/>
  <c r="F158" i="9"/>
  <c r="E160" i="7"/>
  <c r="E160" i="9"/>
  <c r="E161" i="1"/>
  <c r="C161" i="9"/>
  <c r="L142" i="7"/>
  <c r="L142" i="9"/>
  <c r="K144" i="7"/>
  <c r="K144" i="9"/>
  <c r="L146" i="7"/>
  <c r="L146" i="9"/>
  <c r="K148" i="7"/>
  <c r="K148" i="9"/>
  <c r="L150" i="7"/>
  <c r="L150" i="9"/>
  <c r="K152" i="7"/>
  <c r="K152" i="9"/>
  <c r="L154" i="7"/>
  <c r="L154" i="9"/>
  <c r="K156" i="7"/>
  <c r="K156" i="9"/>
  <c r="L158" i="7"/>
  <c r="L158" i="9"/>
  <c r="K160" i="7"/>
  <c r="K160" i="9"/>
  <c r="C169" i="7"/>
  <c r="C169" i="9"/>
  <c r="F169" i="7"/>
  <c r="F169" i="9"/>
  <c r="E172" i="1"/>
  <c r="C172" i="9"/>
  <c r="C173" i="7"/>
  <c r="C173" i="9"/>
  <c r="F173" i="7"/>
  <c r="F173" i="9"/>
  <c r="E176" i="1"/>
  <c r="C176" i="9"/>
  <c r="C177" i="7"/>
  <c r="C177" i="9"/>
  <c r="F177" i="7"/>
  <c r="F177" i="9"/>
  <c r="E180" i="1"/>
  <c r="C180" i="9"/>
  <c r="C181" i="7"/>
  <c r="C181" i="9"/>
  <c r="F181" i="7"/>
  <c r="F181" i="9"/>
  <c r="E184" i="1"/>
  <c r="C184" i="9"/>
  <c r="C185" i="7"/>
  <c r="C185" i="9"/>
  <c r="F185" i="7"/>
  <c r="F185" i="9"/>
  <c r="E188" i="1"/>
  <c r="C188" i="9"/>
  <c r="I169" i="7"/>
  <c r="I169" i="9"/>
  <c r="K171" i="7"/>
  <c r="K171" i="9"/>
  <c r="K172" i="1"/>
  <c r="I172" i="9"/>
  <c r="I173" i="7"/>
  <c r="I173" i="9"/>
  <c r="K175" i="7"/>
  <c r="K175" i="9"/>
  <c r="K176" i="1"/>
  <c r="I176" i="9"/>
  <c r="I177" i="7"/>
  <c r="I177" i="9"/>
  <c r="K179" i="7"/>
  <c r="K179" i="9"/>
  <c r="K180" i="1"/>
  <c r="I180" i="9"/>
  <c r="I181" i="7"/>
  <c r="I181" i="9"/>
  <c r="K183" i="7"/>
  <c r="K183" i="9"/>
  <c r="K184" i="1"/>
  <c r="I184" i="9"/>
  <c r="I185" i="7"/>
  <c r="I185" i="9"/>
  <c r="K187" i="7"/>
  <c r="K187" i="9"/>
  <c r="K188" i="1"/>
  <c r="I188" i="9"/>
  <c r="C196" i="7"/>
  <c r="C196" i="9"/>
  <c r="F196" i="7"/>
  <c r="F196" i="9"/>
  <c r="E198" i="7"/>
  <c r="E198" i="9"/>
  <c r="E199" i="1"/>
  <c r="C199" i="9"/>
  <c r="C200" i="7"/>
  <c r="C200" i="9"/>
  <c r="F200" i="7"/>
  <c r="F200" i="9"/>
  <c r="E202" i="7"/>
  <c r="E202" i="9"/>
  <c r="E203" i="1"/>
  <c r="C203" i="9"/>
  <c r="C204" i="7"/>
  <c r="C204" i="9"/>
  <c r="F204" i="7"/>
  <c r="F204" i="9"/>
  <c r="E206" i="7"/>
  <c r="E206" i="9"/>
  <c r="E207" i="1"/>
  <c r="C207" i="9"/>
  <c r="C208" i="7"/>
  <c r="C208" i="9"/>
  <c r="F208" i="7"/>
  <c r="F208" i="9"/>
  <c r="E210" i="7"/>
  <c r="E210" i="9"/>
  <c r="E211" i="1"/>
  <c r="C211" i="9"/>
  <c r="C212" i="7"/>
  <c r="C212" i="9"/>
  <c r="F212" i="7"/>
  <c r="F212" i="9"/>
  <c r="E214" i="7"/>
  <c r="E214" i="9"/>
  <c r="E215" i="1"/>
  <c r="C215" i="9"/>
  <c r="L196" i="7"/>
  <c r="L196" i="9"/>
  <c r="K198" i="7"/>
  <c r="K198" i="9"/>
  <c r="L200" i="7"/>
  <c r="L200" i="9"/>
  <c r="K202" i="7"/>
  <c r="K202" i="9"/>
  <c r="L204" i="7"/>
  <c r="L204" i="9"/>
  <c r="K206" i="7"/>
  <c r="K206" i="9"/>
  <c r="L208" i="7"/>
  <c r="L208" i="9"/>
  <c r="K210" i="7"/>
  <c r="K210" i="9"/>
  <c r="L212" i="7"/>
  <c r="L212" i="9"/>
  <c r="K214" i="7"/>
  <c r="K214" i="9"/>
  <c r="C223" i="7"/>
  <c r="C223" i="9"/>
  <c r="F223" i="7"/>
  <c r="F223" i="9"/>
  <c r="E226" i="1"/>
  <c r="C226" i="9"/>
  <c r="C227" i="7"/>
  <c r="C227" i="9"/>
  <c r="F227" i="7"/>
  <c r="F227" i="9"/>
  <c r="E230" i="1"/>
  <c r="C230" i="9"/>
  <c r="C231" i="7"/>
  <c r="C231" i="9"/>
  <c r="F231" i="7"/>
  <c r="F231" i="9"/>
  <c r="E234" i="1"/>
  <c r="C234" i="9"/>
  <c r="C235" i="7"/>
  <c r="C235" i="9"/>
  <c r="F235" i="7"/>
  <c r="F235" i="9"/>
  <c r="E238" i="1"/>
  <c r="C238" i="9"/>
  <c r="C239" i="7"/>
  <c r="C239" i="9"/>
  <c r="F239" i="7"/>
  <c r="F239" i="9"/>
  <c r="E242" i="1"/>
  <c r="C242" i="9"/>
  <c r="I223" i="7"/>
  <c r="I223" i="9"/>
  <c r="K225" i="7"/>
  <c r="K225" i="9"/>
  <c r="K226" i="1"/>
  <c r="I226" i="9"/>
  <c r="I227" i="7"/>
  <c r="I227" i="9"/>
  <c r="K229" i="7"/>
  <c r="K229" i="9"/>
  <c r="K230" i="1"/>
  <c r="I230" i="9"/>
  <c r="I231" i="7"/>
  <c r="I231" i="9"/>
  <c r="K233" i="7"/>
  <c r="K233" i="9"/>
  <c r="K234" i="1"/>
  <c r="I234" i="9"/>
  <c r="I235" i="7"/>
  <c r="I235" i="9"/>
  <c r="K237" i="7"/>
  <c r="K237" i="9"/>
  <c r="K238" i="1"/>
  <c r="I238" i="9"/>
  <c r="I239" i="7"/>
  <c r="I239" i="9"/>
  <c r="K241" i="7"/>
  <c r="K241" i="9"/>
  <c r="K242" i="1"/>
  <c r="I242" i="9"/>
  <c r="C250" i="7"/>
  <c r="C250" i="9"/>
  <c r="F250" i="7"/>
  <c r="F250" i="9"/>
  <c r="E252" i="7"/>
  <c r="E252" i="9"/>
  <c r="E253" i="1"/>
  <c r="C253" i="9"/>
  <c r="C254" i="7"/>
  <c r="C254" i="9"/>
  <c r="F254" i="7"/>
  <c r="F254" i="9"/>
  <c r="E256" i="7"/>
  <c r="E256" i="9"/>
  <c r="E257" i="1"/>
  <c r="C257" i="9"/>
  <c r="C258" i="7"/>
  <c r="C258" i="9"/>
  <c r="F258" i="7"/>
  <c r="F258" i="9"/>
  <c r="E260" i="7"/>
  <c r="E260" i="9"/>
  <c r="E261" i="1"/>
  <c r="C261" i="9"/>
  <c r="C262" i="7"/>
  <c r="C262" i="9"/>
  <c r="F262" i="7"/>
  <c r="F262" i="9"/>
  <c r="E264" i="7"/>
  <c r="E264" i="9"/>
  <c r="E265" i="1"/>
  <c r="C265" i="9"/>
  <c r="C266" i="7"/>
  <c r="C266" i="9"/>
  <c r="F266" i="7"/>
  <c r="F266" i="9"/>
  <c r="E268" i="7"/>
  <c r="E268" i="9"/>
  <c r="E269" i="1"/>
  <c r="C269" i="9"/>
  <c r="L250" i="7"/>
  <c r="L250" i="9"/>
  <c r="K252" i="7"/>
  <c r="K252" i="9"/>
  <c r="L254" i="7"/>
  <c r="L254" i="9"/>
  <c r="K256" i="7"/>
  <c r="K256" i="9"/>
  <c r="L258" i="7"/>
  <c r="L258" i="9"/>
  <c r="K260" i="7"/>
  <c r="K260" i="9"/>
  <c r="L262" i="7"/>
  <c r="L262" i="9"/>
  <c r="K264" i="7"/>
  <c r="K264" i="9"/>
  <c r="L266" i="7"/>
  <c r="L266" i="9"/>
  <c r="K268" i="7"/>
  <c r="K268" i="9"/>
  <c r="I7"/>
  <c r="I9"/>
  <c r="I11"/>
  <c r="I13"/>
  <c r="I15"/>
  <c r="I17"/>
  <c r="K20"/>
  <c r="K22"/>
  <c r="K24"/>
  <c r="C34"/>
  <c r="K34"/>
  <c r="C36"/>
  <c r="K36"/>
  <c r="C38"/>
  <c r="K38"/>
  <c r="C40"/>
  <c r="K40"/>
  <c r="C42"/>
  <c r="K42"/>
  <c r="C44"/>
  <c r="K44"/>
  <c r="C46"/>
  <c r="K46"/>
  <c r="C48"/>
  <c r="K48"/>
  <c r="C50"/>
  <c r="K50"/>
  <c r="C52"/>
  <c r="K52"/>
  <c r="C88"/>
  <c r="K88"/>
  <c r="C90"/>
  <c r="K90"/>
  <c r="C92"/>
  <c r="K92"/>
  <c r="C94"/>
  <c r="K94"/>
  <c r="C96"/>
  <c r="K96"/>
  <c r="C98"/>
  <c r="K98"/>
  <c r="C100"/>
  <c r="K100"/>
  <c r="C102"/>
  <c r="K102"/>
  <c r="I104"/>
  <c r="I106"/>
  <c r="E115"/>
  <c r="E117"/>
  <c r="E119"/>
  <c r="E121"/>
  <c r="E123"/>
  <c r="E125"/>
  <c r="E127"/>
  <c r="E129"/>
  <c r="E131"/>
  <c r="E133"/>
  <c r="I143"/>
  <c r="I145"/>
  <c r="I147"/>
  <c r="I149"/>
  <c r="I151"/>
  <c r="I153"/>
  <c r="I155"/>
  <c r="I157"/>
  <c r="I159"/>
  <c r="I161"/>
  <c r="L169"/>
  <c r="L171"/>
  <c r="L173"/>
  <c r="L175"/>
  <c r="L177"/>
  <c r="L179"/>
  <c r="L181"/>
  <c r="L183"/>
  <c r="L185"/>
  <c r="L187"/>
  <c r="I196"/>
  <c r="I198"/>
  <c r="I200"/>
  <c r="I202"/>
  <c r="I204"/>
  <c r="I206"/>
  <c r="I208"/>
  <c r="I210"/>
  <c r="I212"/>
  <c r="I214"/>
  <c r="E223"/>
  <c r="E225"/>
  <c r="E227"/>
  <c r="E229"/>
  <c r="E231"/>
  <c r="E233"/>
  <c r="E235"/>
  <c r="E237"/>
  <c r="E239"/>
  <c r="E241"/>
  <c r="I251"/>
  <c r="I253"/>
  <c r="I255"/>
  <c r="I257"/>
  <c r="I259"/>
  <c r="I261"/>
  <c r="I263"/>
  <c r="I265"/>
  <c r="I267"/>
  <c r="I269"/>
  <c r="K19" i="1"/>
  <c r="I19" i="9"/>
  <c r="K23" i="1"/>
  <c r="I23" i="9"/>
  <c r="K35" i="1"/>
  <c r="I35" i="9"/>
  <c r="I36" i="8"/>
  <c r="I36" i="9"/>
  <c r="K39" i="1"/>
  <c r="I39" i="9"/>
  <c r="I40" i="8"/>
  <c r="I40" i="9"/>
  <c r="K43" i="1"/>
  <c r="I43" i="9"/>
  <c r="I44" i="8"/>
  <c r="I44" i="9"/>
  <c r="K47" i="1"/>
  <c r="I47" i="9"/>
  <c r="I48" i="8"/>
  <c r="I48" i="9"/>
  <c r="K51" i="1"/>
  <c r="I51" i="9"/>
  <c r="I52" i="8"/>
  <c r="I52" i="9"/>
  <c r="K62" i="1"/>
  <c r="I62" i="9"/>
  <c r="I63" i="7"/>
  <c r="I63" i="9"/>
  <c r="K66" i="1"/>
  <c r="I66" i="9"/>
  <c r="I67" i="7"/>
  <c r="I67" i="9"/>
  <c r="K70" i="1"/>
  <c r="I70" i="9"/>
  <c r="I71" i="7"/>
  <c r="I71" i="9"/>
  <c r="K74" i="1"/>
  <c r="I74" i="9"/>
  <c r="I75" i="7"/>
  <c r="I75" i="9"/>
  <c r="K78" i="1"/>
  <c r="I78" i="9"/>
  <c r="I79" i="7"/>
  <c r="I79" i="9"/>
  <c r="E105" i="1"/>
  <c r="C105" i="9"/>
  <c r="C106" i="7"/>
  <c r="C106" i="9"/>
  <c r="K89" i="1"/>
  <c r="I89" i="9"/>
  <c r="I90" i="7"/>
  <c r="I90" i="9"/>
  <c r="K93" i="1"/>
  <c r="I93" i="9"/>
  <c r="I94" i="7"/>
  <c r="I94" i="9"/>
  <c r="K97" i="1"/>
  <c r="I97" i="9"/>
  <c r="I98" i="7"/>
  <c r="I98" i="9"/>
  <c r="K101" i="1"/>
  <c r="I101" i="9"/>
  <c r="I102" i="7"/>
  <c r="I102" i="9"/>
  <c r="K104" i="7"/>
  <c r="K104" i="9"/>
  <c r="E116" i="1"/>
  <c r="C116" i="9"/>
  <c r="C117" i="7"/>
  <c r="C117" i="9"/>
  <c r="F117" i="7"/>
  <c r="F117" i="9"/>
  <c r="E120" i="1"/>
  <c r="C120" i="9"/>
  <c r="C121" i="7"/>
  <c r="C121" i="9"/>
  <c r="F121" i="7"/>
  <c r="F121" i="9"/>
  <c r="E124" i="1"/>
  <c r="C124" i="9"/>
  <c r="C125" i="7"/>
  <c r="C125" i="9"/>
  <c r="F125" i="7"/>
  <c r="F125" i="9"/>
  <c r="E128" i="1"/>
  <c r="C128" i="9"/>
  <c r="C129" i="7"/>
  <c r="C129" i="9"/>
  <c r="F129" i="7"/>
  <c r="F129" i="9"/>
  <c r="E132" i="1"/>
  <c r="C132" i="9"/>
  <c r="C133" i="7"/>
  <c r="C133" i="9"/>
  <c r="F133" i="7"/>
  <c r="F133" i="9"/>
  <c r="K115" i="7"/>
  <c r="K115" i="9"/>
  <c r="K116" i="1"/>
  <c r="I116" i="9"/>
  <c r="I117" i="7"/>
  <c r="I117" i="9"/>
  <c r="K119" i="7"/>
  <c r="K119" i="9"/>
  <c r="K120" i="1"/>
  <c r="I120" i="9"/>
  <c r="I121" i="7"/>
  <c r="I121" i="9"/>
  <c r="K123" i="7"/>
  <c r="K123" i="9"/>
  <c r="K124" i="1"/>
  <c r="I124" i="9"/>
  <c r="I125" i="7"/>
  <c r="I125" i="9"/>
  <c r="K127" i="7"/>
  <c r="K127" i="9"/>
  <c r="K128" i="1"/>
  <c r="I128" i="9"/>
  <c r="I129" i="7"/>
  <c r="I129" i="9"/>
  <c r="K131" i="7"/>
  <c r="K131" i="9"/>
  <c r="K132" i="1"/>
  <c r="I132" i="9"/>
  <c r="I133" i="7"/>
  <c r="I133" i="9"/>
  <c r="E142" i="7"/>
  <c r="E142" i="9"/>
  <c r="E143" i="1"/>
  <c r="C143" i="9"/>
  <c r="C144" i="7"/>
  <c r="C144" i="9"/>
  <c r="F144" i="7"/>
  <c r="F144" i="9"/>
  <c r="E146" i="7"/>
  <c r="E146" i="9"/>
  <c r="E147" i="1"/>
  <c r="C147" i="9"/>
  <c r="C148" i="7"/>
  <c r="C148" i="9"/>
  <c r="F148" i="7"/>
  <c r="F148" i="9"/>
  <c r="E150" i="7"/>
  <c r="E150" i="9"/>
  <c r="E151" i="1"/>
  <c r="C151" i="9"/>
  <c r="C152" i="7"/>
  <c r="C152" i="9"/>
  <c r="F152" i="7"/>
  <c r="F152" i="9"/>
  <c r="E154" i="7"/>
  <c r="E154" i="9"/>
  <c r="E155" i="1"/>
  <c r="C155" i="9"/>
  <c r="C156" i="7"/>
  <c r="C156" i="9"/>
  <c r="F156" i="7"/>
  <c r="F156" i="9"/>
  <c r="E158" i="7"/>
  <c r="E158" i="9"/>
  <c r="E159" i="1"/>
  <c r="C159" i="9"/>
  <c r="C160" i="7"/>
  <c r="C160" i="9"/>
  <c r="F160" i="7"/>
  <c r="F160" i="9"/>
  <c r="K142" i="7"/>
  <c r="K142" i="9"/>
  <c r="L144" i="7"/>
  <c r="L144" i="9"/>
  <c r="K146" i="7"/>
  <c r="K146" i="9"/>
  <c r="L148" i="7"/>
  <c r="L148" i="9"/>
  <c r="K150" i="7"/>
  <c r="K150" i="9"/>
  <c r="L152" i="7"/>
  <c r="L152" i="9"/>
  <c r="K154" i="7"/>
  <c r="K154" i="9"/>
  <c r="L156" i="7"/>
  <c r="L156" i="9"/>
  <c r="K158" i="7"/>
  <c r="K158" i="9"/>
  <c r="L160" i="7"/>
  <c r="L160" i="9"/>
  <c r="E170" i="1"/>
  <c r="C170" i="9"/>
  <c r="C171" i="7"/>
  <c r="C171" i="9"/>
  <c r="F171" i="7"/>
  <c r="F171" i="9"/>
  <c r="E174" i="1"/>
  <c r="C174" i="9"/>
  <c r="C175" i="7"/>
  <c r="C175" i="9"/>
  <c r="F175" i="7"/>
  <c r="F175" i="9"/>
  <c r="E178" i="1"/>
  <c r="C178" i="9"/>
  <c r="C179" i="7"/>
  <c r="C179" i="9"/>
  <c r="F179" i="7"/>
  <c r="F179" i="9"/>
  <c r="E182" i="1"/>
  <c r="C182" i="9"/>
  <c r="C183" i="7"/>
  <c r="C183" i="9"/>
  <c r="F183" i="7"/>
  <c r="F183" i="9"/>
  <c r="E186" i="1"/>
  <c r="C186" i="9"/>
  <c r="C187" i="7"/>
  <c r="C187" i="9"/>
  <c r="F187" i="7"/>
  <c r="F187" i="9"/>
  <c r="K169" i="7"/>
  <c r="K169" i="9"/>
  <c r="K170" i="1"/>
  <c r="I170" i="9"/>
  <c r="I171" i="7"/>
  <c r="I171" i="9"/>
  <c r="K173" i="7"/>
  <c r="K173" i="9"/>
  <c r="K174" i="1"/>
  <c r="I174" i="9"/>
  <c r="I175" i="7"/>
  <c r="I175" i="9"/>
  <c r="K177" i="7"/>
  <c r="K177" i="9"/>
  <c r="K178" i="1"/>
  <c r="I178" i="9"/>
  <c r="I179" i="7"/>
  <c r="I179" i="9"/>
  <c r="K181" i="7"/>
  <c r="K181" i="9"/>
  <c r="K182" i="1"/>
  <c r="I182" i="9"/>
  <c r="I183" i="7"/>
  <c r="I183" i="9"/>
  <c r="K185" i="7"/>
  <c r="K185" i="9"/>
  <c r="K186" i="1"/>
  <c r="I186" i="9"/>
  <c r="I187" i="7"/>
  <c r="I187" i="9"/>
  <c r="E196" i="7"/>
  <c r="E196" i="9"/>
  <c r="E197" i="1"/>
  <c r="C197" i="9"/>
  <c r="C198" i="7"/>
  <c r="C198" i="9"/>
  <c r="F198" i="7"/>
  <c r="F198" i="9"/>
  <c r="E200" i="7"/>
  <c r="E200" i="9"/>
  <c r="E201" i="1"/>
  <c r="C201" i="9"/>
  <c r="C202" i="7"/>
  <c r="C202" i="9"/>
  <c r="F202" i="7"/>
  <c r="F202" i="9"/>
  <c r="E204" i="7"/>
  <c r="E204" i="9"/>
  <c r="E205" i="1"/>
  <c r="C205" i="9"/>
  <c r="C206" i="7"/>
  <c r="C206" i="9"/>
  <c r="F206" i="7"/>
  <c r="F206" i="9"/>
  <c r="E208" i="7"/>
  <c r="E208" i="9"/>
  <c r="E209" i="1"/>
  <c r="C209" i="9"/>
  <c r="C210" i="7"/>
  <c r="C210" i="9"/>
  <c r="F210" i="7"/>
  <c r="F210" i="9"/>
  <c r="E212" i="7"/>
  <c r="E212" i="9"/>
  <c r="E213" i="1"/>
  <c r="C213" i="9"/>
  <c r="C214" i="7"/>
  <c r="C214" i="9"/>
  <c r="F214" i="7"/>
  <c r="F214" i="9"/>
  <c r="K196" i="7"/>
  <c r="K196" i="9"/>
  <c r="L198" i="7"/>
  <c r="L198" i="9"/>
  <c r="K200" i="7"/>
  <c r="K200" i="9"/>
  <c r="L202" i="7"/>
  <c r="L202" i="9"/>
  <c r="K204" i="7"/>
  <c r="K204" i="9"/>
  <c r="L206" i="7"/>
  <c r="L206" i="9"/>
  <c r="K208" i="7"/>
  <c r="K208" i="9"/>
  <c r="L210" i="7"/>
  <c r="L210" i="9"/>
  <c r="K212" i="7"/>
  <c r="K212" i="9"/>
  <c r="L214" i="7"/>
  <c r="L214" i="9"/>
  <c r="E224" i="1"/>
  <c r="C224" i="9"/>
  <c r="C225" i="7"/>
  <c r="C225" i="9"/>
  <c r="F225" i="7"/>
  <c r="F225" i="9"/>
  <c r="E228" i="1"/>
  <c r="C228" i="9"/>
  <c r="C229" i="7"/>
  <c r="C229" i="9"/>
  <c r="F229" i="7"/>
  <c r="F229" i="9"/>
  <c r="E232" i="1"/>
  <c r="C232" i="9"/>
  <c r="C233" i="7"/>
  <c r="C233" i="9"/>
  <c r="F233" i="7"/>
  <c r="F233" i="9"/>
  <c r="E236" i="1"/>
  <c r="C236" i="9"/>
  <c r="C237" i="7"/>
  <c r="C237" i="9"/>
  <c r="F237" i="7"/>
  <c r="F237" i="9"/>
  <c r="E240" i="1"/>
  <c r="C240" i="9"/>
  <c r="C241" i="7"/>
  <c r="C241" i="9"/>
  <c r="F241" i="7"/>
  <c r="F241" i="9"/>
  <c r="K223" i="7"/>
  <c r="K223" i="9"/>
  <c r="K224" i="1"/>
  <c r="I224" i="9"/>
  <c r="I225" i="7"/>
  <c r="I225" i="9"/>
  <c r="K227" i="7"/>
  <c r="K227" i="9"/>
  <c r="K228" i="1"/>
  <c r="I228" i="9"/>
  <c r="I229" i="7"/>
  <c r="I229" i="9"/>
  <c r="K231" i="7"/>
  <c r="K231" i="9"/>
  <c r="K232" i="1"/>
  <c r="I232" i="9"/>
  <c r="I233" i="7"/>
  <c r="I233" i="9"/>
  <c r="K235" i="7"/>
  <c r="K235" i="9"/>
  <c r="K236" i="1"/>
  <c r="I236" i="9"/>
  <c r="I237" i="7"/>
  <c r="I237" i="9"/>
  <c r="K239" i="7"/>
  <c r="K239" i="9"/>
  <c r="K240" i="1"/>
  <c r="I240" i="9"/>
  <c r="I241" i="7"/>
  <c r="I241" i="9"/>
  <c r="E250" i="7"/>
  <c r="E250" i="9"/>
  <c r="E251" i="1"/>
  <c r="C251" i="9"/>
  <c r="C252" i="7"/>
  <c r="C252" i="9"/>
  <c r="F252" i="7"/>
  <c r="F252" i="9"/>
  <c r="E254" i="7"/>
  <c r="E254" i="9"/>
  <c r="E255" i="1"/>
  <c r="C255" i="9"/>
  <c r="C256" i="7"/>
  <c r="C256" i="9"/>
  <c r="F256" i="7"/>
  <c r="F256" i="9"/>
  <c r="E258" i="7"/>
  <c r="E258" i="9"/>
  <c r="E259" i="1"/>
  <c r="C259" i="9"/>
  <c r="C260" i="7"/>
  <c r="C260" i="9"/>
  <c r="F260" i="7"/>
  <c r="F260" i="9"/>
  <c r="E262" i="7"/>
  <c r="E262" i="9"/>
  <c r="E263" i="1"/>
  <c r="C263" i="9"/>
  <c r="C264" i="7"/>
  <c r="C264" i="9"/>
  <c r="F264" i="7"/>
  <c r="F264" i="9"/>
  <c r="E266" i="7"/>
  <c r="E266" i="9"/>
  <c r="E267" i="1"/>
  <c r="C267" i="9"/>
  <c r="C268" i="7"/>
  <c r="C268" i="9"/>
  <c r="F268" i="7"/>
  <c r="F268" i="9"/>
  <c r="K250" i="7"/>
  <c r="K250" i="9"/>
  <c r="L252" i="7"/>
  <c r="L252" i="9"/>
  <c r="K254" i="7"/>
  <c r="K254" i="9"/>
  <c r="L256" i="7"/>
  <c r="L256" i="9"/>
  <c r="K258" i="7"/>
  <c r="K258" i="9"/>
  <c r="L260" i="7"/>
  <c r="L260" i="9"/>
  <c r="K262" i="7"/>
  <c r="K262" i="9"/>
  <c r="L264" i="7"/>
  <c r="L264" i="9"/>
  <c r="K266" i="7"/>
  <c r="K266" i="9"/>
  <c r="L268" i="7"/>
  <c r="L268" i="9"/>
  <c r="K6"/>
  <c r="C7"/>
  <c r="K8"/>
  <c r="C9"/>
  <c r="K10"/>
  <c r="C11"/>
  <c r="K12"/>
  <c r="C13"/>
  <c r="K14"/>
  <c r="C15"/>
  <c r="K16"/>
  <c r="C17"/>
  <c r="K18"/>
  <c r="C19"/>
  <c r="C21"/>
  <c r="C23"/>
  <c r="C25"/>
  <c r="C35"/>
  <c r="C37"/>
  <c r="C39"/>
  <c r="C41"/>
  <c r="C43"/>
  <c r="C45"/>
  <c r="C47"/>
  <c r="C49"/>
  <c r="C51"/>
  <c r="C53"/>
  <c r="C61"/>
  <c r="K61"/>
  <c r="C63"/>
  <c r="K63"/>
  <c r="C65"/>
  <c r="K65"/>
  <c r="C67"/>
  <c r="K67"/>
  <c r="C69"/>
  <c r="K69"/>
  <c r="C71"/>
  <c r="K71"/>
  <c r="C73"/>
  <c r="K73"/>
  <c r="C75"/>
  <c r="K75"/>
  <c r="C77"/>
  <c r="K77"/>
  <c r="C79"/>
  <c r="K79"/>
  <c r="C89"/>
  <c r="C91"/>
  <c r="C93"/>
  <c r="C95"/>
  <c r="C97"/>
  <c r="C99"/>
  <c r="C101"/>
  <c r="I103"/>
  <c r="I105"/>
  <c r="I107"/>
  <c r="L115"/>
  <c r="L117"/>
  <c r="L119"/>
  <c r="L121"/>
  <c r="L123"/>
  <c r="L125"/>
  <c r="L127"/>
  <c r="L129"/>
  <c r="L131"/>
  <c r="L133"/>
  <c r="I142"/>
  <c r="I144"/>
  <c r="I146"/>
  <c r="I148"/>
  <c r="I150"/>
  <c r="I152"/>
  <c r="I154"/>
  <c r="I156"/>
  <c r="I158"/>
  <c r="I160"/>
  <c r="E169"/>
  <c r="E171"/>
  <c r="E173"/>
  <c r="E175"/>
  <c r="E177"/>
  <c r="E179"/>
  <c r="E181"/>
  <c r="E183"/>
  <c r="E185"/>
  <c r="E187"/>
  <c r="I197"/>
  <c r="I199"/>
  <c r="I201"/>
  <c r="I205"/>
  <c r="I209"/>
  <c r="I213"/>
  <c r="L225"/>
  <c r="L229"/>
  <c r="L233"/>
  <c r="L237"/>
  <c r="L241"/>
  <c r="I252"/>
  <c r="I256"/>
  <c r="I260"/>
  <c r="I264"/>
  <c r="I268"/>
  <c r="C50" i="7"/>
  <c r="C42"/>
  <c r="I50"/>
  <c r="I42"/>
  <c r="C77"/>
  <c r="C69"/>
  <c r="I76"/>
  <c r="I68"/>
  <c r="C88"/>
  <c r="C103"/>
  <c r="C95"/>
  <c r="I88"/>
  <c r="I103"/>
  <c r="I95"/>
  <c r="C61" i="8"/>
  <c r="C73"/>
  <c r="C65"/>
  <c r="I73"/>
  <c r="I65"/>
  <c r="C100"/>
  <c r="C92"/>
  <c r="I100"/>
  <c r="I92"/>
  <c r="C46" i="7"/>
  <c r="C38"/>
  <c r="I46"/>
  <c r="I38"/>
  <c r="I72"/>
  <c r="I64"/>
  <c r="C107"/>
  <c r="C99"/>
  <c r="C91"/>
  <c r="I107"/>
  <c r="I99"/>
  <c r="I91"/>
  <c r="I77" i="8"/>
  <c r="I69"/>
  <c r="C104"/>
  <c r="C96"/>
  <c r="I104"/>
  <c r="I96"/>
  <c r="C35" i="7"/>
  <c r="C52"/>
  <c r="C48"/>
  <c r="C44"/>
  <c r="C40"/>
  <c r="C36"/>
  <c r="I35"/>
  <c r="I52"/>
  <c r="I48"/>
  <c r="I44"/>
  <c r="I40"/>
  <c r="I36"/>
  <c r="C62"/>
  <c r="C79"/>
  <c r="C75"/>
  <c r="C71"/>
  <c r="C67"/>
  <c r="C63"/>
  <c r="I62"/>
  <c r="I78"/>
  <c r="I74"/>
  <c r="I70"/>
  <c r="I66"/>
  <c r="C105"/>
  <c r="C101"/>
  <c r="C97"/>
  <c r="C93"/>
  <c r="I105"/>
  <c r="I101"/>
  <c r="I97"/>
  <c r="I93"/>
  <c r="C35" i="8"/>
  <c r="I35"/>
  <c r="I62"/>
  <c r="I79"/>
  <c r="I75"/>
  <c r="I71"/>
  <c r="I67"/>
  <c r="I63"/>
  <c r="C89"/>
  <c r="C106"/>
  <c r="C102"/>
  <c r="C98"/>
  <c r="C94"/>
  <c r="C90"/>
  <c r="I89"/>
  <c r="I106"/>
  <c r="I102"/>
  <c r="I98"/>
  <c r="I94"/>
  <c r="I90"/>
  <c r="C34" i="7"/>
  <c r="C53"/>
  <c r="C51"/>
  <c r="C49"/>
  <c r="C47"/>
  <c r="C45"/>
  <c r="C43"/>
  <c r="C41"/>
  <c r="C39"/>
  <c r="C37"/>
  <c r="I34"/>
  <c r="I53"/>
  <c r="I51"/>
  <c r="I49"/>
  <c r="I47"/>
  <c r="I45"/>
  <c r="I43"/>
  <c r="I41"/>
  <c r="I39"/>
  <c r="I37"/>
  <c r="C80"/>
  <c r="C78"/>
  <c r="C76"/>
  <c r="C74"/>
  <c r="C72"/>
  <c r="C70"/>
  <c r="C68"/>
  <c r="C66"/>
  <c r="C64"/>
  <c r="I61"/>
  <c r="C89"/>
  <c r="I89"/>
  <c r="C53" i="8"/>
  <c r="C51"/>
  <c r="C49"/>
  <c r="C47"/>
  <c r="C45"/>
  <c r="C43"/>
  <c r="C41"/>
  <c r="C39"/>
  <c r="C37"/>
  <c r="I53"/>
  <c r="I51"/>
  <c r="I49"/>
  <c r="I47"/>
  <c r="I45"/>
  <c r="I43"/>
  <c r="I41"/>
  <c r="I39"/>
  <c r="I37"/>
  <c r="I80"/>
  <c r="I78"/>
  <c r="I76"/>
  <c r="I74"/>
  <c r="I72"/>
  <c r="I70"/>
  <c r="I68"/>
  <c r="I66"/>
  <c r="I64"/>
  <c r="C107"/>
  <c r="C105"/>
  <c r="C103"/>
  <c r="C101"/>
  <c r="C99"/>
  <c r="C97"/>
  <c r="C95"/>
  <c r="C93"/>
  <c r="C91"/>
  <c r="I107"/>
  <c r="I105"/>
  <c r="I103"/>
  <c r="I101"/>
  <c r="I99"/>
  <c r="I97"/>
  <c r="I95"/>
  <c r="I93"/>
  <c r="I91"/>
  <c r="K10"/>
  <c r="K6"/>
  <c r="K22"/>
  <c r="K18"/>
  <c r="K14"/>
  <c r="K36"/>
  <c r="K50"/>
  <c r="K46"/>
  <c r="K42"/>
  <c r="K38"/>
  <c r="K63"/>
  <c r="K77"/>
  <c r="K73"/>
  <c r="K69"/>
  <c r="K65"/>
  <c r="K90"/>
  <c r="K104"/>
  <c r="K100"/>
  <c r="K96"/>
  <c r="K92"/>
  <c r="K12"/>
  <c r="K8"/>
  <c r="K24"/>
  <c r="K20"/>
  <c r="K16"/>
  <c r="K34"/>
  <c r="K52"/>
  <c r="K48"/>
  <c r="K44"/>
  <c r="K40"/>
  <c r="K61"/>
  <c r="K79"/>
  <c r="K75"/>
  <c r="K71"/>
  <c r="K67"/>
  <c r="K88"/>
  <c r="K106"/>
  <c r="K102"/>
  <c r="K98"/>
  <c r="K94"/>
  <c r="K250"/>
  <c r="I251"/>
  <c r="K252"/>
  <c r="I253"/>
  <c r="K254"/>
  <c r="I255"/>
  <c r="K256"/>
  <c r="I257"/>
  <c r="K258"/>
  <c r="I259"/>
  <c r="K260"/>
  <c r="I261"/>
  <c r="K262"/>
  <c r="I263"/>
  <c r="K264"/>
  <c r="I265"/>
  <c r="K266"/>
  <c r="I267"/>
  <c r="K268"/>
  <c r="I269"/>
  <c r="I251" i="7"/>
  <c r="I253"/>
  <c r="I255"/>
  <c r="I257"/>
  <c r="I259"/>
  <c r="I261"/>
  <c r="I263"/>
  <c r="I265"/>
  <c r="I267"/>
  <c r="I269"/>
  <c r="I250" i="8"/>
  <c r="L250"/>
  <c r="I252"/>
  <c r="L252"/>
  <c r="I254"/>
  <c r="L254"/>
  <c r="I256"/>
  <c r="L256"/>
  <c r="I258"/>
  <c r="L258"/>
  <c r="I260"/>
  <c r="L260"/>
  <c r="I262"/>
  <c r="L262"/>
  <c r="I264"/>
  <c r="L264"/>
  <c r="I266"/>
  <c r="L266"/>
  <c r="I268"/>
  <c r="L268"/>
  <c r="E250"/>
  <c r="C251"/>
  <c r="E252"/>
  <c r="C253"/>
  <c r="E254"/>
  <c r="C255"/>
  <c r="E256"/>
  <c r="C257"/>
  <c r="E258"/>
  <c r="C259"/>
  <c r="E260"/>
  <c r="C261"/>
  <c r="E262"/>
  <c r="C263"/>
  <c r="E264"/>
  <c r="C265"/>
  <c r="E266"/>
  <c r="C267"/>
  <c r="E268"/>
  <c r="C269"/>
  <c r="C251" i="7"/>
  <c r="C253"/>
  <c r="C255"/>
  <c r="C257"/>
  <c r="C259"/>
  <c r="C261"/>
  <c r="C263"/>
  <c r="C265"/>
  <c r="C267"/>
  <c r="C269"/>
  <c r="C250" i="8"/>
  <c r="F250"/>
  <c r="C252"/>
  <c r="F252"/>
  <c r="C254"/>
  <c r="F254"/>
  <c r="C256"/>
  <c r="F256"/>
  <c r="C258"/>
  <c r="F258"/>
  <c r="C260"/>
  <c r="F260"/>
  <c r="C262"/>
  <c r="F262"/>
  <c r="C264"/>
  <c r="F264"/>
  <c r="C266"/>
  <c r="F266"/>
  <c r="C268"/>
  <c r="F268"/>
  <c r="K223"/>
  <c r="I224"/>
  <c r="K225"/>
  <c r="I226"/>
  <c r="K227"/>
  <c r="I228"/>
  <c r="K229"/>
  <c r="I230"/>
  <c r="K231"/>
  <c r="I232"/>
  <c r="K233"/>
  <c r="I234"/>
  <c r="K235"/>
  <c r="I236"/>
  <c r="K237"/>
  <c r="I238"/>
  <c r="K239"/>
  <c r="I240"/>
  <c r="K241"/>
  <c r="I242"/>
  <c r="I224" i="7"/>
  <c r="I226"/>
  <c r="I228"/>
  <c r="I230"/>
  <c r="I232"/>
  <c r="I234"/>
  <c r="I236"/>
  <c r="I238"/>
  <c r="I240"/>
  <c r="I242"/>
  <c r="I223" i="8"/>
  <c r="L223"/>
  <c r="I225"/>
  <c r="L225"/>
  <c r="I227"/>
  <c r="L227"/>
  <c r="I229"/>
  <c r="L229"/>
  <c r="I231"/>
  <c r="L231"/>
  <c r="I233"/>
  <c r="L233"/>
  <c r="I235"/>
  <c r="L235"/>
  <c r="I237"/>
  <c r="L237"/>
  <c r="I239"/>
  <c r="L239"/>
  <c r="I241"/>
  <c r="L241"/>
  <c r="E223"/>
  <c r="C224"/>
  <c r="E225"/>
  <c r="C226"/>
  <c r="E227"/>
  <c r="C228"/>
  <c r="E229"/>
  <c r="C230"/>
  <c r="E231"/>
  <c r="C232"/>
  <c r="E233"/>
  <c r="C234"/>
  <c r="E235"/>
  <c r="C236"/>
  <c r="E237"/>
  <c r="C238"/>
  <c r="E239"/>
  <c r="C240"/>
  <c r="E241"/>
  <c r="C242"/>
  <c r="C224" i="7"/>
  <c r="C226"/>
  <c r="C228"/>
  <c r="C230"/>
  <c r="C232"/>
  <c r="C234"/>
  <c r="C236"/>
  <c r="C238"/>
  <c r="C240"/>
  <c r="C242"/>
  <c r="C223" i="8"/>
  <c r="F223"/>
  <c r="C225"/>
  <c r="F225"/>
  <c r="C227"/>
  <c r="F227"/>
  <c r="C229"/>
  <c r="F229"/>
  <c r="C231"/>
  <c r="F231"/>
  <c r="C233"/>
  <c r="F233"/>
  <c r="C235"/>
  <c r="F235"/>
  <c r="C237"/>
  <c r="F237"/>
  <c r="C239"/>
  <c r="F239"/>
  <c r="C241"/>
  <c r="F241"/>
  <c r="K196"/>
  <c r="I197"/>
  <c r="K198"/>
  <c r="I199"/>
  <c r="K200"/>
  <c r="I201"/>
  <c r="K202"/>
  <c r="I203"/>
  <c r="K204"/>
  <c r="I205"/>
  <c r="K206"/>
  <c r="I207"/>
  <c r="K208"/>
  <c r="I209"/>
  <c r="K210"/>
  <c r="I211"/>
  <c r="K212"/>
  <c r="I213"/>
  <c r="K214"/>
  <c r="I215"/>
  <c r="I197" i="7"/>
  <c r="I199"/>
  <c r="I201"/>
  <c r="I203"/>
  <c r="I205"/>
  <c r="I207"/>
  <c r="I209"/>
  <c r="I211"/>
  <c r="I213"/>
  <c r="I215"/>
  <c r="I196" i="8"/>
  <c r="L196"/>
  <c r="I198"/>
  <c r="L198"/>
  <c r="I200"/>
  <c r="L200"/>
  <c r="I202"/>
  <c r="L202"/>
  <c r="I204"/>
  <c r="L204"/>
  <c r="I206"/>
  <c r="L206"/>
  <c r="I208"/>
  <c r="L208"/>
  <c r="I210"/>
  <c r="L210"/>
  <c r="I212"/>
  <c r="L212"/>
  <c r="I214"/>
  <c r="L214"/>
  <c r="E196"/>
  <c r="C197"/>
  <c r="E198"/>
  <c r="C199"/>
  <c r="E200"/>
  <c r="C201"/>
  <c r="E202"/>
  <c r="C203"/>
  <c r="E204"/>
  <c r="C205"/>
  <c r="E206"/>
  <c r="C207"/>
  <c r="E208"/>
  <c r="C209"/>
  <c r="E210"/>
  <c r="C211"/>
  <c r="E212"/>
  <c r="C213"/>
  <c r="E214"/>
  <c r="C215"/>
  <c r="C197" i="7"/>
  <c r="C199"/>
  <c r="C201"/>
  <c r="C203"/>
  <c r="C205"/>
  <c r="C207"/>
  <c r="C209"/>
  <c r="C211"/>
  <c r="C213"/>
  <c r="C215"/>
  <c r="C196" i="8"/>
  <c r="F196"/>
  <c r="C198"/>
  <c r="F198"/>
  <c r="C200"/>
  <c r="F200"/>
  <c r="C202"/>
  <c r="F202"/>
  <c r="C204"/>
  <c r="F204"/>
  <c r="C206"/>
  <c r="F206"/>
  <c r="C208"/>
  <c r="F208"/>
  <c r="C210"/>
  <c r="F210"/>
  <c r="C212"/>
  <c r="F212"/>
  <c r="C214"/>
  <c r="F214"/>
  <c r="K169"/>
  <c r="I170"/>
  <c r="K171"/>
  <c r="I172"/>
  <c r="K173"/>
  <c r="I174"/>
  <c r="K175"/>
  <c r="I176"/>
  <c r="K177"/>
  <c r="I178"/>
  <c r="K179"/>
  <c r="I180"/>
  <c r="K181"/>
  <c r="I182"/>
  <c r="K183"/>
  <c r="I184"/>
  <c r="K185"/>
  <c r="I186"/>
  <c r="K187"/>
  <c r="I188"/>
  <c r="I170" i="7"/>
  <c r="I172"/>
  <c r="I174"/>
  <c r="I176"/>
  <c r="I178"/>
  <c r="I180"/>
  <c r="I182"/>
  <c r="I184"/>
  <c r="I186"/>
  <c r="I188"/>
  <c r="I169" i="8"/>
  <c r="L169"/>
  <c r="I171"/>
  <c r="L171"/>
  <c r="I173"/>
  <c r="L173"/>
  <c r="I175"/>
  <c r="L175"/>
  <c r="I177"/>
  <c r="L177"/>
  <c r="I179"/>
  <c r="L179"/>
  <c r="I181"/>
  <c r="L181"/>
  <c r="I183"/>
  <c r="L183"/>
  <c r="I185"/>
  <c r="L185"/>
  <c r="I187"/>
  <c r="L187"/>
  <c r="E169"/>
  <c r="C170"/>
  <c r="E171"/>
  <c r="C172"/>
  <c r="E173"/>
  <c r="C174"/>
  <c r="E175"/>
  <c r="C176"/>
  <c r="E177"/>
  <c r="C178"/>
  <c r="E179"/>
  <c r="C180"/>
  <c r="E181"/>
  <c r="C182"/>
  <c r="E183"/>
  <c r="C184"/>
  <c r="E185"/>
  <c r="C186"/>
  <c r="E187"/>
  <c r="C188"/>
  <c r="C170" i="7"/>
  <c r="C172"/>
  <c r="C174"/>
  <c r="C176"/>
  <c r="C178"/>
  <c r="C180"/>
  <c r="C182"/>
  <c r="C184"/>
  <c r="C186"/>
  <c r="C188"/>
  <c r="C169" i="8"/>
  <c r="F169"/>
  <c r="C171"/>
  <c r="F171"/>
  <c r="C173"/>
  <c r="F173"/>
  <c r="C175"/>
  <c r="F175"/>
  <c r="C177"/>
  <c r="F177"/>
  <c r="C179"/>
  <c r="F179"/>
  <c r="C181"/>
  <c r="F181"/>
  <c r="C183"/>
  <c r="F183"/>
  <c r="C185"/>
  <c r="F185"/>
  <c r="C187"/>
  <c r="F187"/>
  <c r="K142"/>
  <c r="I143"/>
  <c r="K144"/>
  <c r="I145"/>
  <c r="K146"/>
  <c r="I147"/>
  <c r="K148"/>
  <c r="I149"/>
  <c r="K150"/>
  <c r="I151"/>
  <c r="K152"/>
  <c r="I153"/>
  <c r="K154"/>
  <c r="I155"/>
  <c r="K156"/>
  <c r="I157"/>
  <c r="K158"/>
  <c r="I159"/>
  <c r="K160"/>
  <c r="I161"/>
  <c r="I143" i="7"/>
  <c r="I145"/>
  <c r="I147"/>
  <c r="I149"/>
  <c r="I151"/>
  <c r="I153"/>
  <c r="I155"/>
  <c r="I157"/>
  <c r="I159"/>
  <c r="I161"/>
  <c r="I142" i="8"/>
  <c r="L142"/>
  <c r="I144"/>
  <c r="L144"/>
  <c r="I146"/>
  <c r="L146"/>
  <c r="I148"/>
  <c r="L148"/>
  <c r="I150"/>
  <c r="L150"/>
  <c r="I152"/>
  <c r="L152"/>
  <c r="I154"/>
  <c r="L154"/>
  <c r="I156"/>
  <c r="L156"/>
  <c r="I158"/>
  <c r="L158"/>
  <c r="I160"/>
  <c r="L160"/>
  <c r="E142"/>
  <c r="C143"/>
  <c r="E144"/>
  <c r="C145"/>
  <c r="E146"/>
  <c r="C147"/>
  <c r="E148"/>
  <c r="C149"/>
  <c r="E150"/>
  <c r="C151"/>
  <c r="E152"/>
  <c r="C153"/>
  <c r="E154"/>
  <c r="C155"/>
  <c r="E156"/>
  <c r="C157"/>
  <c r="E158"/>
  <c r="C159"/>
  <c r="E160"/>
  <c r="C161"/>
  <c r="C143" i="7"/>
  <c r="C145"/>
  <c r="C147"/>
  <c r="C149"/>
  <c r="C151"/>
  <c r="C153"/>
  <c r="C155"/>
  <c r="C157"/>
  <c r="C159"/>
  <c r="C161"/>
  <c r="C142" i="8"/>
  <c r="F142"/>
  <c r="C144"/>
  <c r="F144"/>
  <c r="C146"/>
  <c r="F146"/>
  <c r="C148"/>
  <c r="F148"/>
  <c r="C150"/>
  <c r="F150"/>
  <c r="C152"/>
  <c r="F152"/>
  <c r="C154"/>
  <c r="F154"/>
  <c r="C156"/>
  <c r="F156"/>
  <c r="C158"/>
  <c r="F158"/>
  <c r="C160"/>
  <c r="F160"/>
  <c r="K115"/>
  <c r="I116"/>
  <c r="K117"/>
  <c r="I118"/>
  <c r="K119"/>
  <c r="I120"/>
  <c r="K121"/>
  <c r="I122"/>
  <c r="K123"/>
  <c r="I124"/>
  <c r="K125"/>
  <c r="I126"/>
  <c r="K127"/>
  <c r="I128"/>
  <c r="K129"/>
  <c r="I130"/>
  <c r="K131"/>
  <c r="I132"/>
  <c r="K133"/>
  <c r="I134"/>
  <c r="I116" i="7"/>
  <c r="I118"/>
  <c r="I120"/>
  <c r="I122"/>
  <c r="I124"/>
  <c r="I126"/>
  <c r="I128"/>
  <c r="I130"/>
  <c r="I132"/>
  <c r="I134"/>
  <c r="I115" i="8"/>
  <c r="L115"/>
  <c r="I117"/>
  <c r="L117"/>
  <c r="I119"/>
  <c r="L119"/>
  <c r="I121"/>
  <c r="L121"/>
  <c r="I123"/>
  <c r="L123"/>
  <c r="I125"/>
  <c r="L125"/>
  <c r="I127"/>
  <c r="L127"/>
  <c r="I129"/>
  <c r="L129"/>
  <c r="I131"/>
  <c r="L131"/>
  <c r="I133"/>
  <c r="L133"/>
  <c r="E115"/>
  <c r="C116"/>
  <c r="E117"/>
  <c r="C118"/>
  <c r="E119"/>
  <c r="C120"/>
  <c r="E121"/>
  <c r="C122"/>
  <c r="E123"/>
  <c r="C124"/>
  <c r="E125"/>
  <c r="C126"/>
  <c r="E127"/>
  <c r="C128"/>
  <c r="E129"/>
  <c r="C130"/>
  <c r="E131"/>
  <c r="C132"/>
  <c r="E133"/>
  <c r="C134"/>
  <c r="C116" i="7"/>
  <c r="C118"/>
  <c r="C120"/>
  <c r="C122"/>
  <c r="C124"/>
  <c r="C126"/>
  <c r="C128"/>
  <c r="C130"/>
  <c r="C132"/>
  <c r="C134"/>
  <c r="C115" i="8"/>
  <c r="F115"/>
  <c r="C117"/>
  <c r="F117"/>
  <c r="C119"/>
  <c r="F119"/>
  <c r="C121"/>
  <c r="F121"/>
  <c r="C123"/>
  <c r="F123"/>
  <c r="C125"/>
  <c r="F125"/>
  <c r="C127"/>
  <c r="F127"/>
  <c r="C129"/>
  <c r="F129"/>
  <c r="C131"/>
  <c r="F131"/>
  <c r="C133"/>
  <c r="F133"/>
  <c r="F1" i="1"/>
  <c r="F1" i="9" s="1"/>
  <c r="D2" i="1"/>
  <c r="D2" i="9" s="1"/>
  <c r="K162" i="1" l="1"/>
  <c r="K162" i="9" s="1"/>
  <c r="C66" i="8"/>
  <c r="C66" i="9"/>
  <c r="C70" i="8"/>
  <c r="C70" i="9"/>
  <c r="C74" i="8"/>
  <c r="C74" i="9"/>
  <c r="C78" i="8"/>
  <c r="C78" i="9"/>
  <c r="C64" i="8"/>
  <c r="C64" i="9"/>
  <c r="C68" i="8"/>
  <c r="C68" i="9"/>
  <c r="C72" i="8"/>
  <c r="C72" i="9"/>
  <c r="C76" i="8"/>
  <c r="C76" i="9"/>
  <c r="C80" i="8"/>
  <c r="C80" i="9"/>
  <c r="C62" i="8"/>
  <c r="C62" i="9"/>
  <c r="F1" i="8"/>
  <c r="F1" i="7"/>
  <c r="D2" i="8"/>
  <c r="D2" i="7"/>
  <c r="L106" i="8"/>
  <c r="F106"/>
  <c r="E106"/>
  <c r="L104"/>
  <c r="F104"/>
  <c r="E104"/>
  <c r="L102"/>
  <c r="F102"/>
  <c r="E102"/>
  <c r="L100"/>
  <c r="F100"/>
  <c r="E100"/>
  <c r="L98"/>
  <c r="F98"/>
  <c r="E98"/>
  <c r="L96"/>
  <c r="F96"/>
  <c r="E96"/>
  <c r="L94"/>
  <c r="F94"/>
  <c r="E94"/>
  <c r="L92"/>
  <c r="F92"/>
  <c r="E92"/>
  <c r="L90"/>
  <c r="F90"/>
  <c r="E90"/>
  <c r="L88"/>
  <c r="F88"/>
  <c r="E88"/>
  <c r="L79"/>
  <c r="F79"/>
  <c r="E79"/>
  <c r="L77"/>
  <c r="F77"/>
  <c r="E77"/>
  <c r="L75"/>
  <c r="F75"/>
  <c r="E75"/>
  <c r="L73"/>
  <c r="F73"/>
  <c r="E73"/>
  <c r="L71"/>
  <c r="F71"/>
  <c r="E71"/>
  <c r="L69"/>
  <c r="F69"/>
  <c r="E69"/>
  <c r="L67"/>
  <c r="F67"/>
  <c r="E67"/>
  <c r="L65"/>
  <c r="F65"/>
  <c r="E65"/>
  <c r="L63"/>
  <c r="F63"/>
  <c r="E63"/>
  <c r="L61"/>
  <c r="F61"/>
  <c r="E61"/>
  <c r="L52"/>
  <c r="F52"/>
  <c r="E52"/>
  <c r="L50"/>
  <c r="F50"/>
  <c r="E50"/>
  <c r="L48"/>
  <c r="F48"/>
  <c r="E48"/>
  <c r="L46"/>
  <c r="F46"/>
  <c r="E46"/>
  <c r="L44"/>
  <c r="F44"/>
  <c r="E44"/>
  <c r="L42"/>
  <c r="F42"/>
  <c r="E42"/>
  <c r="L40"/>
  <c r="F40"/>
  <c r="E40"/>
  <c r="L38"/>
  <c r="F38"/>
  <c r="E38"/>
  <c r="L36"/>
  <c r="F36"/>
  <c r="E36"/>
  <c r="L34"/>
  <c r="F34"/>
  <c r="E34"/>
  <c r="I25"/>
  <c r="C25"/>
  <c r="L24"/>
  <c r="I24"/>
  <c r="F24"/>
  <c r="E24"/>
  <c r="C24"/>
  <c r="I23"/>
  <c r="C23"/>
  <c r="L22"/>
  <c r="I22"/>
  <c r="F22"/>
  <c r="E22"/>
  <c r="C22"/>
  <c r="I21"/>
  <c r="C21"/>
  <c r="L20"/>
  <c r="I20"/>
  <c r="F20"/>
  <c r="E20"/>
  <c r="C20"/>
  <c r="I19"/>
  <c r="C19"/>
  <c r="L18"/>
  <c r="I18"/>
  <c r="F18"/>
  <c r="E18"/>
  <c r="C18"/>
  <c r="I17"/>
  <c r="C17"/>
  <c r="L16"/>
  <c r="I16"/>
  <c r="F16"/>
  <c r="E16"/>
  <c r="C16"/>
  <c r="I15"/>
  <c r="C15"/>
  <c r="L14"/>
  <c r="I14"/>
  <c r="F14"/>
  <c r="E14"/>
  <c r="C14"/>
  <c r="I13"/>
  <c r="C13"/>
  <c r="L12"/>
  <c r="I12"/>
  <c r="F12"/>
  <c r="E12"/>
  <c r="C12"/>
  <c r="I11"/>
  <c r="C11"/>
  <c r="L10"/>
  <c r="I10"/>
  <c r="F10"/>
  <c r="E10"/>
  <c r="C10"/>
  <c r="I9"/>
  <c r="C9"/>
  <c r="L8"/>
  <c r="I8"/>
  <c r="F8"/>
  <c r="E8"/>
  <c r="C8"/>
  <c r="I7"/>
  <c r="C7"/>
  <c r="L6"/>
  <c r="I6"/>
  <c r="F6"/>
  <c r="E6"/>
  <c r="C6"/>
  <c r="L106" i="7"/>
  <c r="L104"/>
  <c r="L102"/>
  <c r="L100"/>
  <c r="L98"/>
  <c r="L96"/>
  <c r="L94"/>
  <c r="L92"/>
  <c r="L90"/>
  <c r="L88"/>
  <c r="L79"/>
  <c r="L77"/>
  <c r="L75"/>
  <c r="L73"/>
  <c r="L71"/>
  <c r="L69"/>
  <c r="L67"/>
  <c r="L65"/>
  <c r="L63"/>
  <c r="L61"/>
  <c r="L52"/>
  <c r="L50"/>
  <c r="L48"/>
  <c r="L46"/>
  <c r="L44"/>
  <c r="L42"/>
  <c r="L40"/>
  <c r="L38"/>
  <c r="L36"/>
  <c r="L34"/>
  <c r="F106"/>
  <c r="E106"/>
  <c r="F104"/>
  <c r="E104"/>
  <c r="F102"/>
  <c r="E102"/>
  <c r="F100"/>
  <c r="E100"/>
  <c r="F98"/>
  <c r="E98"/>
  <c r="F96"/>
  <c r="E96"/>
  <c r="F94"/>
  <c r="E94"/>
  <c r="F92"/>
  <c r="E92"/>
  <c r="F90"/>
  <c r="E90"/>
  <c r="F88"/>
  <c r="E88"/>
  <c r="F79"/>
  <c r="E79"/>
  <c r="F77"/>
  <c r="E77"/>
  <c r="F75"/>
  <c r="E75"/>
  <c r="F73"/>
  <c r="E73"/>
  <c r="F71"/>
  <c r="E71"/>
  <c r="F69"/>
  <c r="E69"/>
  <c r="F67"/>
  <c r="E67"/>
  <c r="F65"/>
  <c r="E65"/>
  <c r="F63"/>
  <c r="E63"/>
  <c r="F61"/>
  <c r="E61"/>
  <c r="F52"/>
  <c r="E52"/>
  <c r="F50"/>
  <c r="E50"/>
  <c r="F48"/>
  <c r="E48"/>
  <c r="F46"/>
  <c r="E46"/>
  <c r="F44"/>
  <c r="E44"/>
  <c r="F42"/>
  <c r="E42"/>
  <c r="F40"/>
  <c r="E40"/>
  <c r="F38"/>
  <c r="E38"/>
  <c r="F36"/>
  <c r="E36"/>
  <c r="F34"/>
  <c r="E34"/>
  <c r="L8"/>
  <c r="L10"/>
  <c r="L12"/>
  <c r="L14"/>
  <c r="L16"/>
  <c r="L18"/>
  <c r="L20"/>
  <c r="L22"/>
  <c r="L24"/>
  <c r="L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6"/>
  <c r="F12"/>
  <c r="F14"/>
  <c r="F16"/>
  <c r="F18"/>
  <c r="F20"/>
  <c r="F22"/>
  <c r="F24"/>
  <c r="F6"/>
  <c r="F8"/>
  <c r="F10"/>
  <c r="E8"/>
  <c r="E10"/>
  <c r="E12"/>
  <c r="E14"/>
  <c r="E16"/>
  <c r="E18"/>
  <c r="E20"/>
  <c r="E22"/>
  <c r="E24"/>
  <c r="E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6"/>
  <c r="K162" l="1"/>
  <c r="K162" i="8"/>
  <c r="L54" i="1"/>
  <c r="L54" i="9" s="1"/>
  <c r="L270" i="1"/>
  <c r="L270" i="9" s="1"/>
  <c r="K270" i="1"/>
  <c r="K270" i="9" s="1"/>
  <c r="L243" i="1"/>
  <c r="L243" i="9" s="1"/>
  <c r="K243" i="1"/>
  <c r="K243" i="9" s="1"/>
  <c r="L216" i="1"/>
  <c r="L216" i="9" s="1"/>
  <c r="K216" i="1"/>
  <c r="K216" i="9" s="1"/>
  <c r="L189" i="1"/>
  <c r="L189" i="9" s="1"/>
  <c r="K189" i="1"/>
  <c r="K189" i="9" s="1"/>
  <c r="L162" i="1"/>
  <c r="L162" i="9" s="1"/>
  <c r="L135" i="1"/>
  <c r="L135" i="9" s="1"/>
  <c r="K135" i="1"/>
  <c r="K135" i="9" s="1"/>
  <c r="L108" i="1"/>
  <c r="L108" i="9" s="1"/>
  <c r="K108" i="1"/>
  <c r="K108" i="9" s="1"/>
  <c r="K81" i="1"/>
  <c r="K81" i="9" s="1"/>
  <c r="K54" i="1"/>
  <c r="K54" i="9" s="1"/>
  <c r="L81" i="1"/>
  <c r="L81" i="9" s="1"/>
  <c r="K26" i="1"/>
  <c r="K26" i="9" s="1"/>
  <c r="L26" i="1"/>
  <c r="L3" l="1"/>
  <c r="L26" i="9"/>
  <c r="L81" i="8"/>
  <c r="L81" i="7"/>
  <c r="K81" i="8"/>
  <c r="K81" i="7"/>
  <c r="L108" i="8"/>
  <c r="L108" i="7"/>
  <c r="L135" i="8"/>
  <c r="L135" i="7"/>
  <c r="K189" i="8"/>
  <c r="K189" i="7"/>
  <c r="K216" i="8"/>
  <c r="K216" i="7"/>
  <c r="K243" i="8"/>
  <c r="K243" i="7"/>
  <c r="K270" i="8"/>
  <c r="K270" i="7"/>
  <c r="L54" i="8"/>
  <c r="L54" i="7"/>
  <c r="L26" i="8"/>
  <c r="L26" i="7"/>
  <c r="L28" i="1"/>
  <c r="L28" i="9" s="1"/>
  <c r="K26" i="8"/>
  <c r="K26" i="7"/>
  <c r="K28" i="1"/>
  <c r="K28" i="9" s="1"/>
  <c r="K54" i="8"/>
  <c r="K54" i="7"/>
  <c r="K108" i="8"/>
  <c r="K108" i="7"/>
  <c r="K135" i="8"/>
  <c r="K135" i="7"/>
  <c r="L162" i="8"/>
  <c r="L162" i="7"/>
  <c r="L189"/>
  <c r="L189" i="8"/>
  <c r="L216" i="7"/>
  <c r="L216" i="8"/>
  <c r="L243" i="7"/>
  <c r="L243" i="8"/>
  <c r="L270" i="7"/>
  <c r="L270" i="8"/>
  <c r="L220" i="1"/>
  <c r="L31"/>
  <c r="L85"/>
  <c r="L139"/>
  <c r="L193"/>
  <c r="L247"/>
  <c r="L58"/>
  <c r="L112"/>
  <c r="L166"/>
  <c r="L220" i="9" l="1"/>
  <c r="L3"/>
  <c r="L85"/>
  <c r="L193"/>
  <c r="L58"/>
  <c r="L166"/>
  <c r="L31"/>
  <c r="L139"/>
  <c r="L247"/>
  <c r="L112"/>
  <c r="L3" i="8"/>
  <c r="L3" i="7"/>
  <c r="L139"/>
  <c r="L58"/>
  <c r="L166"/>
  <c r="L31"/>
  <c r="L247"/>
  <c r="L28" i="8"/>
  <c r="L28" i="7"/>
  <c r="L166" i="8"/>
  <c r="L58"/>
  <c r="L247"/>
  <c r="L139"/>
  <c r="L31"/>
  <c r="L220"/>
  <c r="L112"/>
  <c r="L193"/>
  <c r="L85"/>
  <c r="K28"/>
  <c r="K28" i="7"/>
  <c r="L85"/>
  <c r="L112"/>
  <c r="L220"/>
  <c r="L193"/>
</calcChain>
</file>

<file path=xl/comments1.xml><?xml version="1.0" encoding="utf-8"?>
<comments xmlns="http://schemas.openxmlformats.org/spreadsheetml/2006/main">
  <authors>
    <author>PC02</author>
  </authors>
  <commentList>
    <comment ref="F1" author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都道府県名を入力する</t>
        </r>
      </text>
    </comment>
    <comment ref="F2" authorId="0">
      <text>
        <r>
          <rPr>
            <b/>
            <sz val="9"/>
            <color indexed="81"/>
            <rFont val="ＭＳ Ｐゴシック"/>
            <family val="3"/>
            <charset val="128"/>
          </rPr>
          <t>日付を入力
例）「4/15」と入力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PC02</author>
  </authors>
  <commentList>
    <comment ref="F14" authorId="0">
      <text>
        <r>
          <rPr>
            <b/>
            <sz val="18"/>
            <color indexed="39"/>
            <rFont val="ＭＳ Ｐゴシック"/>
            <family val="3"/>
            <charset val="128"/>
          </rPr>
          <t>（このシートを印刷する場合）
入力シートの「印刷の仕方」をご確認ください。
印刷時に</t>
        </r>
        <r>
          <rPr>
            <b/>
            <u val="double"/>
            <sz val="18"/>
            <color indexed="39"/>
            <rFont val="ＭＳ Ｐゴシック"/>
            <family val="3"/>
            <charset val="128"/>
          </rPr>
          <t>最終ページを指定しないと10ページ印刷</t>
        </r>
        <r>
          <rPr>
            <b/>
            <sz val="18"/>
            <color indexed="39"/>
            <rFont val="ＭＳ Ｐゴシック"/>
            <family val="3"/>
            <charset val="128"/>
          </rPr>
          <t xml:space="preserve">されます。
</t>
        </r>
      </text>
    </comment>
    <comment ref="F16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１ページ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2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２ページ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9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３ページ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6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４ページ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23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５ページ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50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６ページ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77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７ページ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04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８ページ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31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９ページ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58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１０ページ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PC02</author>
  </authors>
  <commentList>
    <comment ref="F14" authorId="0">
      <text>
        <r>
          <rPr>
            <b/>
            <sz val="18"/>
            <color indexed="39"/>
            <rFont val="ＭＳ Ｐゴシック"/>
            <family val="3"/>
            <charset val="128"/>
          </rPr>
          <t>（このシートを印刷する場合）
入力シートの「印刷の仕方」をご確認ください。
印刷時に</t>
        </r>
        <r>
          <rPr>
            <b/>
            <u val="double"/>
            <sz val="18"/>
            <color indexed="39"/>
            <rFont val="ＭＳ Ｐゴシック"/>
            <family val="3"/>
            <charset val="128"/>
          </rPr>
          <t>最終ページを指定しないと10ページ印刷</t>
        </r>
        <r>
          <rPr>
            <b/>
            <sz val="18"/>
            <color indexed="39"/>
            <rFont val="ＭＳ Ｐゴシック"/>
            <family val="3"/>
            <charset val="128"/>
          </rPr>
          <t xml:space="preserve">されます。
</t>
        </r>
      </text>
    </comment>
    <comment ref="F16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１ページ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2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２ページ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9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３ページ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6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４ページ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23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５ページ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50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６ページ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77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７ページ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04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８ページ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31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９ページ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58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１０ページ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PC02</author>
  </authors>
  <commentList>
    <comment ref="F14" authorId="0">
      <text>
        <r>
          <rPr>
            <b/>
            <sz val="18"/>
            <color indexed="39"/>
            <rFont val="ＭＳ Ｐゴシック"/>
            <family val="3"/>
            <charset val="128"/>
          </rPr>
          <t>（このシートを印刷する場合）
入力シートの「印刷の仕方」をご確認ください。
印刷時に</t>
        </r>
        <r>
          <rPr>
            <b/>
            <u val="double"/>
            <sz val="18"/>
            <color indexed="39"/>
            <rFont val="ＭＳ Ｐゴシック"/>
            <family val="3"/>
            <charset val="128"/>
          </rPr>
          <t>最終ページを指定しないと10ページ印刷</t>
        </r>
        <r>
          <rPr>
            <b/>
            <sz val="18"/>
            <color indexed="39"/>
            <rFont val="ＭＳ Ｐゴシック"/>
            <family val="3"/>
            <charset val="128"/>
          </rPr>
          <t xml:space="preserve">されます。
</t>
        </r>
      </text>
    </comment>
    <comment ref="F16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１ページ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2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２ページ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69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３ページ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6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４ページ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23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５ページ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50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６ページ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77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７ページ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04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８ページ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31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９ページ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58" authorId="0">
      <text>
        <r>
          <rPr>
            <b/>
            <sz val="72"/>
            <color indexed="22"/>
            <rFont val="ＭＳ Ｐゴシック"/>
            <family val="3"/>
            <charset val="128"/>
          </rPr>
          <t>１０ページ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<sst xmlns="http://schemas.openxmlformats.org/spreadsheetml/2006/main" count="2456" uniqueCount="58">
  <si>
    <t>LPガス配送事業者</t>
    <rPh sb="4" eb="6">
      <t>ハイソウ</t>
    </rPh>
    <rPh sb="6" eb="8">
      <t>ジギョウ</t>
    </rPh>
    <rPh sb="8" eb="9">
      <t>シャ</t>
    </rPh>
    <phoneticPr fontId="1"/>
  </si>
  <si>
    <t>LPガス配送</t>
    <rPh sb="4" eb="6">
      <t>ハイソウ</t>
    </rPh>
    <phoneticPr fontId="1"/>
  </si>
  <si>
    <t>受託販売所</t>
    <rPh sb="0" eb="2">
      <t>ジュタク</t>
    </rPh>
    <rPh sb="2" eb="4">
      <t>ハンバイ</t>
    </rPh>
    <rPh sb="4" eb="5">
      <t>ショ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</si>
  <si>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</si>
  <si>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</si>
  <si>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配送契約の内容</t>
    <rPh sb="0" eb="2">
      <t>ハイソウ</t>
    </rPh>
    <rPh sb="2" eb="4">
      <t>ケイヤク</t>
    </rPh>
    <rPh sb="5" eb="7">
      <t>ナイヨウ</t>
    </rPh>
    <phoneticPr fontId="1"/>
  </si>
  <si>
    <t>1か年間の
配送トン数</t>
    <rPh sb="2" eb="3">
      <t>ネン</t>
    </rPh>
    <rPh sb="3" eb="4">
      <t>カン</t>
    </rPh>
    <rPh sb="6" eb="8">
      <t>ハイソウ</t>
    </rPh>
    <rPh sb="10" eb="11">
      <t>スウ</t>
    </rPh>
    <phoneticPr fontId="1"/>
  </si>
  <si>
    <t>配　送　先
消費者戸数</t>
    <rPh sb="0" eb="1">
      <t>ハイ</t>
    </rPh>
    <rPh sb="2" eb="3">
      <t>ソウ</t>
    </rPh>
    <rPh sb="4" eb="5">
      <t>サキ</t>
    </rPh>
    <rPh sb="6" eb="9">
      <t>ショウヒシャ</t>
    </rPh>
    <rPh sb="9" eb="11">
      <t>コスウ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</si>
  <si>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</si>
  <si>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</si>
  <si>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（注）</t>
    <rPh sb="1" eb="2">
      <t>チュウ</t>
    </rPh>
    <phoneticPr fontId="1"/>
  </si>
  <si>
    <t>1.本名簿には、配送事業者がＬＰガス配送を受託しているＬＰガス販売事業者をすべて記入する。</t>
    <phoneticPr fontId="1"/>
  </si>
  <si>
    <t>2.ＬＰガス配送受託販売所の名称欄には企業名、販売所名を明記し、住所欄には当該販売所の住所を記入する。</t>
    <phoneticPr fontId="1"/>
  </si>
  <si>
    <t>3.保険契約加入依頼の際、依頼書に本名簿（保険会社用、事業団用、都道府県協会用）を添付して提出する。</t>
    <phoneticPr fontId="1"/>
  </si>
  <si>
    <t>4.支部が事業団に加入依頼書を送付する際、２部（保険会社用、事業団用）を添付する。</t>
    <phoneticPr fontId="1"/>
  </si>
  <si>
    <t>小　　計（このページの合計）</t>
    <rPh sb="0" eb="1">
      <t>ショウ</t>
    </rPh>
    <rPh sb="3" eb="4">
      <t>ケイ</t>
    </rPh>
    <rPh sb="11" eb="13">
      <t>ゴウケイ</t>
    </rPh>
    <phoneticPr fontId="1"/>
  </si>
  <si>
    <t>配　送
事業所</t>
    <rPh sb="0" eb="1">
      <t>ハイ</t>
    </rPh>
    <rPh sb="2" eb="3">
      <t>ソウ</t>
    </rPh>
    <rPh sb="4" eb="7">
      <t>ジギョウショ</t>
    </rPh>
    <phoneticPr fontId="1"/>
  </si>
  <si>
    <t>＊１トン未満切り捨て</t>
    <rPh sb="4" eb="6">
      <t>ミマン</t>
    </rPh>
    <rPh sb="6" eb="7">
      <t>キリ</t>
    </rPh>
    <rPh sb="8" eb="9">
      <t>ス</t>
    </rPh>
    <phoneticPr fontId="1"/>
  </si>
  <si>
    <t>配送事業所ごとの合計</t>
    <rPh sb="0" eb="2">
      <t>ハイソウ</t>
    </rPh>
    <rPh sb="2" eb="5">
      <t>ジギョウショ</t>
    </rPh>
    <rPh sb="8" eb="10">
      <t>ゴウケイ</t>
    </rPh>
    <phoneticPr fontId="1"/>
  </si>
  <si>
    <t>名　　称</t>
    <rPh sb="0" eb="1">
      <t>メイ</t>
    </rPh>
    <rPh sb="3" eb="4">
      <t>ショウ</t>
    </rPh>
    <phoneticPr fontId="1"/>
  </si>
  <si>
    <t>住　　所</t>
    <rPh sb="0" eb="1">
      <t>ジュウ</t>
    </rPh>
    <rPh sb="3" eb="4">
      <t>ショ</t>
    </rPh>
    <phoneticPr fontId="1"/>
  </si>
  <si>
    <t>配　送　先
消費者戸数</t>
    <rPh sb="6" eb="9">
      <t>ショウヒシャ</t>
    </rPh>
    <rPh sb="9" eb="11">
      <t>コスウ</t>
    </rPh>
    <phoneticPr fontId="1"/>
  </si>
  <si>
    <t>1か年間の
配送トン数</t>
    <rPh sb="6" eb="8">
      <t>ハイソウ</t>
    </rPh>
    <rPh sb="10" eb="11">
      <t>スウ</t>
    </rPh>
    <phoneticPr fontId="1"/>
  </si>
  <si>
    <t>NO.</t>
    <phoneticPr fontId="1"/>
  </si>
  <si>
    <t>（＊注意）配送事業所ごとに作成してください。</t>
    <rPh sb="2" eb="4">
      <t>チュウイ</t>
    </rPh>
    <rPh sb="5" eb="7">
      <t>ハイソウ</t>
    </rPh>
    <rPh sb="7" eb="9">
      <t>ジギョウ</t>
    </rPh>
    <rPh sb="9" eb="10">
      <t>ショ</t>
    </rPh>
    <rPh sb="13" eb="15">
      <t>サクセイ</t>
    </rPh>
    <phoneticPr fontId="1"/>
  </si>
  <si>
    <t>1ページ目</t>
    <rPh sb="4" eb="5">
      <t>メ</t>
    </rPh>
    <phoneticPr fontId="1"/>
  </si>
  <si>
    <t>2ページ目</t>
    <rPh sb="4" eb="5">
      <t>メ</t>
    </rPh>
    <phoneticPr fontId="1"/>
  </si>
  <si>
    <t>4ページ目</t>
    <rPh sb="4" eb="5">
      <t>メ</t>
    </rPh>
    <phoneticPr fontId="1"/>
  </si>
  <si>
    <t>3ページ目</t>
    <rPh sb="4" eb="5">
      <t>メ</t>
    </rPh>
    <phoneticPr fontId="1"/>
  </si>
  <si>
    <t>5ページ目</t>
    <rPh sb="4" eb="5">
      <t>メ</t>
    </rPh>
    <phoneticPr fontId="1"/>
  </si>
  <si>
    <t>6ページ目</t>
    <rPh sb="4" eb="5">
      <t>メ</t>
    </rPh>
    <phoneticPr fontId="1"/>
  </si>
  <si>
    <t>7ページ目</t>
    <rPh sb="4" eb="5">
      <t>メ</t>
    </rPh>
    <phoneticPr fontId="1"/>
  </si>
  <si>
    <t>8ページ目</t>
    <rPh sb="4" eb="5">
      <t>メ</t>
    </rPh>
    <phoneticPr fontId="1"/>
  </si>
  <si>
    <t>9ページ目</t>
    <rPh sb="4" eb="5">
      <t>メ</t>
    </rPh>
    <phoneticPr fontId="1"/>
  </si>
  <si>
    <t>10ページ目</t>
    <rPh sb="5" eb="6">
      <t>メ</t>
    </rPh>
    <phoneticPr fontId="1"/>
  </si>
  <si>
    <t>ここまでは1ページ目⇒</t>
    <rPh sb="9" eb="10">
      <t>メ</t>
    </rPh>
    <phoneticPr fontId="1"/>
  </si>
  <si>
    <t>ここまでは2ページ目⇒</t>
    <rPh sb="9" eb="10">
      <t>メ</t>
    </rPh>
    <phoneticPr fontId="1"/>
  </si>
  <si>
    <t>ここまでは3ページ目⇒</t>
    <rPh sb="9" eb="10">
      <t>メ</t>
    </rPh>
    <phoneticPr fontId="1"/>
  </si>
  <si>
    <t>ここまでは4ページ目⇒</t>
    <rPh sb="9" eb="10">
      <t>メ</t>
    </rPh>
    <phoneticPr fontId="1"/>
  </si>
  <si>
    <t>ここまでは5ページ目⇒</t>
    <rPh sb="9" eb="10">
      <t>メ</t>
    </rPh>
    <phoneticPr fontId="1"/>
  </si>
  <si>
    <t>ここまでは6ページ目⇒</t>
    <rPh sb="9" eb="10">
      <t>メ</t>
    </rPh>
    <phoneticPr fontId="1"/>
  </si>
  <si>
    <t>ここまでは7ページ目⇒</t>
    <rPh sb="9" eb="10">
      <t>メ</t>
    </rPh>
    <phoneticPr fontId="1"/>
  </si>
  <si>
    <t>ここまでは8ページ目⇒</t>
    <rPh sb="9" eb="10">
      <t>メ</t>
    </rPh>
    <phoneticPr fontId="1"/>
  </si>
  <si>
    <t>ここまでは9ページ目⇒</t>
    <rPh sb="9" eb="10">
      <t>メ</t>
    </rPh>
    <phoneticPr fontId="1"/>
  </si>
  <si>
    <t>LPガス配送受託販売所名簿入力シート</t>
    <rPh sb="4" eb="6">
      <t>ハイソウ</t>
    </rPh>
    <rPh sb="6" eb="8">
      <t>ジュタク</t>
    </rPh>
    <rPh sb="8" eb="10">
      <t>ハンバイ</t>
    </rPh>
    <rPh sb="10" eb="11">
      <t>ショ</t>
    </rPh>
    <rPh sb="11" eb="13">
      <t>メイボ</t>
    </rPh>
    <rPh sb="13" eb="15">
      <t>ニュウリョク</t>
    </rPh>
    <phoneticPr fontId="1"/>
  </si>
  <si>
    <t>ＬＰガス配送事業者</t>
    <rPh sb="4" eb="6">
      <t>ハイソウ</t>
    </rPh>
    <rPh sb="6" eb="8">
      <t>ジギョウ</t>
    </rPh>
    <rPh sb="8" eb="9">
      <t>シャ</t>
    </rPh>
    <phoneticPr fontId="1"/>
  </si>
  <si>
    <t>配　送　事　業　所</t>
    <rPh sb="0" eb="1">
      <t>ハイ</t>
    </rPh>
    <rPh sb="2" eb="3">
      <t>ソウ</t>
    </rPh>
    <rPh sb="4" eb="5">
      <t>コト</t>
    </rPh>
    <rPh sb="6" eb="7">
      <t>ギョウ</t>
    </rPh>
    <rPh sb="8" eb="9">
      <t>ショ</t>
    </rPh>
    <phoneticPr fontId="1"/>
  </si>
  <si>
    <t>2ページ目　</t>
    <rPh sb="4" eb="5">
      <t>メ</t>
    </rPh>
    <phoneticPr fontId="1"/>
  </si>
  <si>
    <t>3ページ目　</t>
    <rPh sb="4" eb="5">
      <t>メ</t>
    </rPh>
    <phoneticPr fontId="1"/>
  </si>
  <si>
    <t>4ページ目　</t>
    <rPh sb="4" eb="5">
      <t>メ</t>
    </rPh>
    <phoneticPr fontId="1"/>
  </si>
  <si>
    <t>5ページ目　</t>
    <rPh sb="4" eb="5">
      <t>メ</t>
    </rPh>
    <phoneticPr fontId="1"/>
  </si>
  <si>
    <t>6ページ目　</t>
    <rPh sb="4" eb="5">
      <t>メ</t>
    </rPh>
    <phoneticPr fontId="1"/>
  </si>
  <si>
    <t>7ページ目　</t>
    <rPh sb="4" eb="5">
      <t>メ</t>
    </rPh>
    <phoneticPr fontId="1"/>
  </si>
  <si>
    <t>8ページ目　</t>
    <rPh sb="4" eb="5">
      <t>メ</t>
    </rPh>
    <phoneticPr fontId="1"/>
  </si>
  <si>
    <t>9ページ目　</t>
    <rPh sb="4" eb="5">
      <t>メ</t>
    </rPh>
    <phoneticPr fontId="1"/>
  </si>
  <si>
    <t>10ページ目　</t>
    <rPh sb="5" eb="6">
      <t>メ</t>
    </rPh>
    <phoneticPr fontId="1"/>
  </si>
  <si>
    <t>L　P　ガ　ス　配　送　受　託　販　売　所</t>
    <rPh sb="8" eb="9">
      <t>ハイ</t>
    </rPh>
    <rPh sb="10" eb="11">
      <t>ソウ</t>
    </rPh>
    <rPh sb="12" eb="13">
      <t>ウケ</t>
    </rPh>
    <rPh sb="14" eb="15">
      <t>コトヅケ</t>
    </rPh>
    <rPh sb="16" eb="17">
      <t>ハン</t>
    </rPh>
    <rPh sb="18" eb="19">
      <t>バイ</t>
    </rPh>
    <rPh sb="20" eb="21">
      <t>ショ</t>
    </rPh>
    <phoneticPr fontId="1"/>
  </si>
  <si>
    <t>○○県</t>
    <rPh sb="2" eb="3">
      <t>ケン</t>
    </rPh>
    <phoneticPr fontId="1"/>
  </si>
</sst>
</file>

<file path=xl/styles.xml><?xml version="1.0" encoding="utf-8"?>
<styleSheet xmlns="http://schemas.openxmlformats.org/spreadsheetml/2006/main">
  <numFmts count="12">
    <numFmt numFmtId="176" formatCode="###&quot;　枚中&quot;"/>
    <numFmt numFmtId="177" formatCode="###&quot; 枚目&quot;"/>
    <numFmt numFmtId="178" formatCode="#,##0_ "/>
    <numFmt numFmtId="179" formatCode="#,##0_ &quot;戸&quot;"/>
    <numFmt numFmtId="180" formatCode="#,##0.0_ &quot;ﾄﾝ&quot;"/>
    <numFmt numFmtId="181" formatCode="#,##0.0_ "/>
    <numFmt numFmtId="182" formatCode="###&quot; 枚目 /&quot;"/>
    <numFmt numFmtId="183" formatCode="#,##0_ &quot;ﾄﾝ*&quot;"/>
    <numFmt numFmtId="184" formatCode="#"/>
    <numFmt numFmtId="185" formatCode="#,###_ "/>
    <numFmt numFmtId="186" formatCode="#,###"/>
    <numFmt numFmtId="187" formatCode="[$-411]ggge&quot;年&quot;m&quot;月&quot;d&quot;日&quot;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ajor"/>
    </font>
    <font>
      <sz val="10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u/>
      <sz val="18"/>
      <color theme="3" tint="-0.249977111117893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1"/>
      <color rgb="FF0066FF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6"/>
      <color rgb="FF0000FF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indexed="12"/>
      <name val="ＭＳ Ｐゴシック"/>
      <family val="3"/>
      <charset val="128"/>
      <scheme val="minor"/>
    </font>
    <font>
      <b/>
      <sz val="18"/>
      <color indexed="39"/>
      <name val="ＭＳ Ｐゴシック"/>
      <family val="3"/>
      <charset val="128"/>
    </font>
    <font>
      <b/>
      <u val="double"/>
      <sz val="18"/>
      <color indexed="3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72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indexed="12"/>
      <name val="ＭＳ Ｐゴシック"/>
      <family val="3"/>
      <charset val="128"/>
      <scheme val="minor"/>
    </font>
    <font>
      <b/>
      <sz val="12"/>
      <color indexed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2" fillId="0" borderId="0" xfId="0" applyFont="1">
      <alignment vertical="center"/>
    </xf>
    <xf numFmtId="177" fontId="4" fillId="0" borderId="39" xfId="0" applyNumberFormat="1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4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13" fillId="0" borderId="0" xfId="0" applyFont="1" applyFill="1" applyProtection="1">
      <alignment vertical="center"/>
      <protection locked="0" hidden="1"/>
    </xf>
    <xf numFmtId="0" fontId="4" fillId="0" borderId="33" xfId="0" applyFont="1" applyBorder="1" applyProtection="1">
      <alignment vertical="center"/>
      <protection hidden="1"/>
    </xf>
    <xf numFmtId="0" fontId="4" fillId="0" borderId="34" xfId="0" applyFont="1" applyBorder="1" applyProtection="1">
      <alignment vertical="center"/>
      <protection hidden="1"/>
    </xf>
    <xf numFmtId="0" fontId="4" fillId="0" borderId="35" xfId="0" applyFont="1" applyBorder="1" applyProtection="1">
      <alignment vertical="center"/>
      <protection hidden="1"/>
    </xf>
    <xf numFmtId="0" fontId="4" fillId="0" borderId="36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Fill="1" applyProtection="1">
      <alignment vertical="center"/>
      <protection locked="0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177" fontId="4" fillId="0" borderId="39" xfId="0" applyNumberFormat="1" applyFont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5" fillId="0" borderId="43" xfId="0" applyFont="1" applyBorder="1" applyAlignment="1" applyProtection="1">
      <alignment horizontal="center" vertical="center"/>
      <protection hidden="1"/>
    </xf>
    <xf numFmtId="0" fontId="5" fillId="0" borderId="42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alignment vertical="center"/>
      <protection hidden="1"/>
    </xf>
    <xf numFmtId="0" fontId="0" fillId="2" borderId="18" xfId="0" applyFill="1" applyBorder="1" applyProtection="1">
      <alignment vertical="center"/>
      <protection locked="0"/>
    </xf>
    <xf numFmtId="178" fontId="0" fillId="2" borderId="18" xfId="0" applyNumberFormat="1" applyFill="1" applyBorder="1" applyProtection="1">
      <alignment vertical="center"/>
      <protection locked="0"/>
    </xf>
    <xf numFmtId="0" fontId="0" fillId="4" borderId="18" xfId="0" applyFill="1" applyBorder="1" applyProtection="1">
      <alignment vertical="center"/>
      <protection locked="0"/>
    </xf>
    <xf numFmtId="180" fontId="0" fillId="4" borderId="18" xfId="0" applyNumberFormat="1" applyFill="1" applyBorder="1" applyProtection="1">
      <alignment vertical="center"/>
      <protection locked="0"/>
    </xf>
    <xf numFmtId="0" fontId="14" fillId="0" borderId="18" xfId="0" applyFont="1" applyBorder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wrapText="1"/>
    </xf>
    <xf numFmtId="0" fontId="14" fillId="0" borderId="20" xfId="0" applyFont="1" applyBorder="1">
      <alignment vertical="center"/>
    </xf>
    <xf numFmtId="0" fontId="0" fillId="2" borderId="20" xfId="0" applyFill="1" applyBorder="1" applyProtection="1">
      <alignment vertical="center"/>
      <protection locked="0"/>
    </xf>
    <xf numFmtId="0" fontId="0" fillId="4" borderId="20" xfId="0" applyFill="1" applyBorder="1" applyProtection="1">
      <alignment vertical="center"/>
      <protection locked="0"/>
    </xf>
    <xf numFmtId="178" fontId="0" fillId="2" borderId="20" xfId="0" applyNumberFormat="1" applyFill="1" applyBorder="1" applyProtection="1">
      <alignment vertical="center"/>
      <protection locked="0"/>
    </xf>
    <xf numFmtId="180" fontId="0" fillId="4" borderId="20" xfId="0" applyNumberFormat="1" applyFill="1" applyBorder="1" applyProtection="1">
      <alignment vertical="center"/>
      <protection locked="0"/>
    </xf>
    <xf numFmtId="0" fontId="14" fillId="0" borderId="50" xfId="0" applyFont="1" applyBorder="1">
      <alignment vertical="center"/>
    </xf>
    <xf numFmtId="0" fontId="0" fillId="2" borderId="50" xfId="0" applyFill="1" applyBorder="1" applyProtection="1">
      <alignment vertical="center"/>
      <protection locked="0"/>
    </xf>
    <xf numFmtId="0" fontId="0" fillId="4" borderId="50" xfId="0" applyFill="1" applyBorder="1" applyProtection="1">
      <alignment vertical="center"/>
      <protection locked="0"/>
    </xf>
    <xf numFmtId="178" fontId="0" fillId="2" borderId="50" xfId="0" applyNumberFormat="1" applyFill="1" applyBorder="1" applyProtection="1">
      <alignment vertical="center"/>
      <protection locked="0"/>
    </xf>
    <xf numFmtId="180" fontId="0" fillId="4" borderId="50" xfId="0" applyNumberFormat="1" applyFill="1" applyBorder="1" applyProtection="1">
      <alignment vertical="center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82" fontId="3" fillId="4" borderId="28" xfId="0" applyNumberFormat="1" applyFont="1" applyFill="1" applyBorder="1" applyAlignment="1" applyProtection="1">
      <alignment horizontal="right" vertical="center"/>
      <protection hidden="1"/>
    </xf>
    <xf numFmtId="182" fontId="3" fillId="4" borderId="28" xfId="0" applyNumberFormat="1" applyFont="1" applyFill="1" applyBorder="1" applyAlignment="1">
      <alignment horizontal="right" vertical="center"/>
    </xf>
    <xf numFmtId="182" fontId="2" fillId="4" borderId="28" xfId="0" applyNumberFormat="1" applyFont="1" applyFill="1" applyBorder="1" applyAlignment="1">
      <alignment horizontal="right" vertical="center"/>
    </xf>
    <xf numFmtId="176" fontId="18" fillId="4" borderId="28" xfId="0" applyNumberFormat="1" applyFont="1" applyFill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right" vertical="top"/>
    </xf>
    <xf numFmtId="0" fontId="20" fillId="0" borderId="0" xfId="0" applyFont="1" applyAlignment="1" applyProtection="1">
      <alignment horizontal="right" vertical="top"/>
    </xf>
    <xf numFmtId="0" fontId="21" fillId="0" borderId="0" xfId="0" applyFont="1" applyProtection="1">
      <alignment vertical="center"/>
    </xf>
    <xf numFmtId="176" fontId="22" fillId="4" borderId="28" xfId="0" applyNumberFormat="1" applyFont="1" applyFill="1" applyBorder="1" applyAlignment="1" applyProtection="1">
      <alignment horizontal="left" vertical="center"/>
      <protection hidden="1"/>
    </xf>
    <xf numFmtId="182" fontId="23" fillId="4" borderId="28" xfId="0" applyNumberFormat="1" applyFont="1" applyFill="1" applyBorder="1" applyAlignment="1">
      <alignment horizontal="right" vertical="center"/>
    </xf>
    <xf numFmtId="176" fontId="24" fillId="4" borderId="28" xfId="0" applyNumberFormat="1" applyFont="1" applyFill="1" applyBorder="1" applyAlignment="1" applyProtection="1">
      <alignment horizontal="left" vertical="center"/>
      <protection hidden="1"/>
    </xf>
    <xf numFmtId="184" fontId="11" fillId="3" borderId="2" xfId="0" applyNumberFormat="1" applyFont="1" applyFill="1" applyBorder="1" applyAlignment="1" applyProtection="1">
      <alignment horizontal="left" vertical="center" shrinkToFit="1"/>
      <protection hidden="1"/>
    </xf>
    <xf numFmtId="0" fontId="0" fillId="0" borderId="51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186" fontId="25" fillId="0" borderId="0" xfId="0" applyNumberFormat="1" applyFont="1" applyFill="1" applyProtection="1">
      <alignment vertical="center"/>
      <protection hidden="1"/>
    </xf>
    <xf numFmtId="0" fontId="4" fillId="0" borderId="33" xfId="0" applyFont="1" applyBorder="1" applyAlignment="1" applyProtection="1">
      <alignment vertical="center" shrinkToFit="1"/>
      <protection hidden="1"/>
    </xf>
    <xf numFmtId="0" fontId="4" fillId="0" borderId="34" xfId="0" applyFont="1" applyBorder="1" applyAlignment="1" applyProtection="1">
      <alignment vertical="center" shrinkToFit="1"/>
      <protection hidden="1"/>
    </xf>
    <xf numFmtId="0" fontId="4" fillId="0" borderId="35" xfId="0" applyFont="1" applyBorder="1" applyAlignment="1" applyProtection="1">
      <alignment vertical="center" shrinkToFit="1"/>
      <protection hidden="1"/>
    </xf>
    <xf numFmtId="0" fontId="4" fillId="0" borderId="36" xfId="0" applyFont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0" fillId="2" borderId="55" xfId="0" applyFill="1" applyBorder="1" applyAlignment="1" applyProtection="1">
      <alignment horizontal="center" vertical="center"/>
      <protection locked="0"/>
    </xf>
    <xf numFmtId="0" fontId="11" fillId="0" borderId="18" xfId="0" applyNumberFormat="1" applyFont="1" applyBorder="1" applyAlignment="1" applyProtection="1">
      <alignment horizontal="center" vertical="center" wrapText="1"/>
      <protection hidden="1"/>
    </xf>
    <xf numFmtId="0" fontId="11" fillId="0" borderId="1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7" fontId="3" fillId="2" borderId="0" xfId="0" applyNumberFormat="1" applyFont="1" applyFill="1" applyProtection="1">
      <alignment vertical="center"/>
      <protection locked="0"/>
    </xf>
    <xf numFmtId="187" fontId="32" fillId="0" borderId="25" xfId="0" applyNumberFormat="1" applyFont="1" applyFill="1" applyBorder="1" applyAlignment="1" applyProtection="1">
      <alignment horizontal="center" vertical="center"/>
      <protection hidden="1"/>
    </xf>
    <xf numFmtId="187" fontId="32" fillId="0" borderId="2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178" fontId="4" fillId="0" borderId="4" xfId="0" applyNumberFormat="1" applyFont="1" applyBorder="1" applyAlignment="1" applyProtection="1">
      <alignment horizontal="right" vertical="center"/>
      <protection hidden="1"/>
    </xf>
    <xf numFmtId="178" fontId="4" fillId="0" borderId="0" xfId="0" applyNumberFormat="1" applyFont="1" applyBorder="1" applyAlignment="1" applyProtection="1">
      <alignment horizontal="right" vertical="center"/>
      <protection hidden="1"/>
    </xf>
    <xf numFmtId="184" fontId="9" fillId="0" borderId="31" xfId="0" applyNumberFormat="1" applyFont="1" applyBorder="1" applyAlignment="1" applyProtection="1">
      <alignment horizontal="left" vertical="center" shrinkToFit="1"/>
      <protection hidden="1"/>
    </xf>
    <xf numFmtId="184" fontId="9" fillId="0" borderId="32" xfId="0" applyNumberFormat="1" applyFont="1" applyBorder="1" applyAlignment="1" applyProtection="1">
      <alignment horizontal="left" vertical="center" shrinkToFit="1"/>
      <protection hidden="1"/>
    </xf>
    <xf numFmtId="184" fontId="9" fillId="0" borderId="29" xfId="0" applyNumberFormat="1" applyFont="1" applyBorder="1" applyAlignment="1" applyProtection="1">
      <alignment horizontal="left" vertical="center" shrinkToFit="1"/>
      <protection hidden="1"/>
    </xf>
    <xf numFmtId="184" fontId="9" fillId="0" borderId="30" xfId="0" applyNumberFormat="1" applyFont="1" applyBorder="1" applyAlignment="1" applyProtection="1">
      <alignment horizontal="left" vertical="center" shrinkToFit="1"/>
      <protection hidden="1"/>
    </xf>
    <xf numFmtId="184" fontId="9" fillId="0" borderId="24" xfId="0" applyNumberFormat="1" applyFont="1" applyBorder="1" applyAlignment="1" applyProtection="1">
      <alignment horizontal="right" vertical="center" shrinkToFit="1"/>
      <protection hidden="1"/>
    </xf>
    <xf numFmtId="184" fontId="9" fillId="0" borderId="21" xfId="0" applyNumberFormat="1" applyFont="1" applyBorder="1" applyAlignment="1" applyProtection="1">
      <alignment horizontal="right" vertical="center" shrinkToFit="1"/>
      <protection hidden="1"/>
    </xf>
    <xf numFmtId="181" fontId="9" fillId="0" borderId="26" xfId="0" applyNumberFormat="1" applyFont="1" applyBorder="1" applyAlignment="1" applyProtection="1">
      <alignment horizontal="right" vertical="center" shrinkToFit="1"/>
      <protection hidden="1"/>
    </xf>
    <xf numFmtId="181" fontId="9" fillId="0" borderId="20" xfId="0" applyNumberFormat="1" applyFont="1" applyBorder="1" applyAlignment="1" applyProtection="1">
      <alignment horizontal="right" vertical="center" shrinkToFit="1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181" fontId="9" fillId="0" borderId="24" xfId="0" applyNumberFormat="1" applyFont="1" applyBorder="1" applyAlignment="1" applyProtection="1">
      <alignment horizontal="right" vertical="center" shrinkToFit="1"/>
      <protection hidden="1"/>
    </xf>
    <xf numFmtId="181" fontId="9" fillId="0" borderId="21" xfId="0" applyNumberFormat="1" applyFont="1" applyBorder="1" applyAlignment="1" applyProtection="1">
      <alignment horizontal="right" vertical="center" shrinkToFit="1"/>
      <protection hidden="1"/>
    </xf>
    <xf numFmtId="0" fontId="3" fillId="0" borderId="26" xfId="0" applyFont="1" applyBorder="1" applyAlignment="1" applyProtection="1">
      <alignment horizontal="center" vertical="center" shrinkToFit="1"/>
      <protection hidden="1"/>
    </xf>
    <xf numFmtId="0" fontId="3" fillId="0" borderId="20" xfId="0" applyFont="1" applyBorder="1" applyAlignment="1" applyProtection="1">
      <alignment horizontal="center" vertical="center" shrinkToFit="1"/>
      <protection hidden="1"/>
    </xf>
    <xf numFmtId="181" fontId="9" fillId="0" borderId="44" xfId="0" applyNumberFormat="1" applyFont="1" applyBorder="1" applyAlignment="1" applyProtection="1">
      <alignment horizontal="right" vertical="center" shrinkToFit="1"/>
      <protection hidden="1"/>
    </xf>
    <xf numFmtId="0" fontId="4" fillId="0" borderId="3" xfId="0" applyFon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center" vertical="center" shrinkToFit="1"/>
      <protection hidden="1"/>
    </xf>
    <xf numFmtId="179" fontId="4" fillId="0" borderId="3" xfId="0" applyNumberFormat="1" applyFont="1" applyBorder="1" applyAlignment="1" applyProtection="1">
      <alignment horizontal="right" vertical="center" shrinkToFit="1"/>
      <protection hidden="1"/>
    </xf>
    <xf numFmtId="179" fontId="4" fillId="0" borderId="6" xfId="0" applyNumberFormat="1" applyFont="1" applyBorder="1" applyAlignment="1" applyProtection="1">
      <alignment horizontal="right" vertical="center" shrinkToFit="1"/>
      <protection hidden="1"/>
    </xf>
    <xf numFmtId="180" fontId="4" fillId="0" borderId="45" xfId="0" applyNumberFormat="1" applyFont="1" applyBorder="1" applyAlignment="1" applyProtection="1">
      <alignment horizontal="right" vertical="center" shrinkToFit="1"/>
      <protection hidden="1"/>
    </xf>
    <xf numFmtId="180" fontId="4" fillId="0" borderId="46" xfId="0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5" fillId="0" borderId="28" xfId="0" applyFont="1" applyFill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179" fontId="4" fillId="0" borderId="3" xfId="0" applyNumberFormat="1" applyFont="1" applyBorder="1" applyAlignment="1" applyProtection="1">
      <alignment horizontal="right" vertical="center"/>
      <protection hidden="1"/>
    </xf>
    <xf numFmtId="179" fontId="4" fillId="0" borderId="6" xfId="0" applyNumberFormat="1" applyFont="1" applyBorder="1" applyAlignment="1" applyProtection="1">
      <alignment horizontal="right" vertical="center"/>
      <protection hidden="1"/>
    </xf>
    <xf numFmtId="180" fontId="4" fillId="0" borderId="45" xfId="0" applyNumberFormat="1" applyFont="1" applyBorder="1" applyAlignment="1" applyProtection="1">
      <alignment horizontal="right" vertical="center"/>
      <protection hidden="1"/>
    </xf>
    <xf numFmtId="180" fontId="4" fillId="0" borderId="46" xfId="0" applyNumberFormat="1" applyFont="1" applyBorder="1" applyAlignment="1" applyProtection="1">
      <alignment horizontal="right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184" fontId="9" fillId="0" borderId="29" xfId="0" applyNumberFormat="1" applyFont="1" applyBorder="1" applyAlignment="1" applyProtection="1">
      <alignment horizontal="left" vertical="center"/>
      <protection hidden="1"/>
    </xf>
    <xf numFmtId="184" fontId="9" fillId="0" borderId="30" xfId="0" applyNumberFormat="1" applyFont="1" applyBorder="1" applyAlignment="1" applyProtection="1">
      <alignment horizontal="left" vertical="center"/>
      <protection hidden="1"/>
    </xf>
    <xf numFmtId="184" fontId="9" fillId="0" borderId="31" xfId="0" applyNumberFormat="1" applyFont="1" applyBorder="1" applyAlignment="1" applyProtection="1">
      <alignment horizontal="left" vertical="center"/>
      <protection hidden="1"/>
    </xf>
    <xf numFmtId="184" fontId="9" fillId="0" borderId="32" xfId="0" applyNumberFormat="1" applyFont="1" applyBorder="1" applyAlignment="1" applyProtection="1">
      <alignment horizontal="left" vertical="center"/>
      <protection hidden="1"/>
    </xf>
    <xf numFmtId="0" fontId="4" fillId="0" borderId="52" xfId="0" applyFont="1" applyBorder="1" applyAlignment="1" applyProtection="1">
      <alignment horizontal="center" vertical="center"/>
      <protection hidden="1"/>
    </xf>
    <xf numFmtId="184" fontId="9" fillId="0" borderId="54" xfId="0" applyNumberFormat="1" applyFont="1" applyBorder="1" applyAlignment="1" applyProtection="1">
      <alignment horizontal="left" vertical="center" shrinkToFit="1"/>
      <protection hidden="1"/>
    </xf>
    <xf numFmtId="184" fontId="9" fillId="0" borderId="53" xfId="0" applyNumberFormat="1" applyFont="1" applyBorder="1" applyAlignment="1" applyProtection="1">
      <alignment horizontal="left" vertical="center" shrinkToFit="1"/>
      <protection hidden="1"/>
    </xf>
    <xf numFmtId="184" fontId="9" fillId="0" borderId="24" xfId="0" applyNumberFormat="1" applyFont="1" applyBorder="1" applyAlignment="1" applyProtection="1">
      <alignment horizontal="right" vertical="center"/>
      <protection hidden="1"/>
    </xf>
    <xf numFmtId="184" fontId="9" fillId="0" borderId="21" xfId="0" applyNumberFormat="1" applyFont="1" applyBorder="1" applyAlignment="1" applyProtection="1">
      <alignment horizontal="right" vertical="center"/>
      <protection hidden="1"/>
    </xf>
    <xf numFmtId="181" fontId="9" fillId="0" borderId="24" xfId="0" applyNumberFormat="1" applyFont="1" applyBorder="1" applyAlignment="1" applyProtection="1">
      <alignment horizontal="right" vertical="center"/>
      <protection hidden="1"/>
    </xf>
    <xf numFmtId="181" fontId="9" fillId="0" borderId="21" xfId="0" applyNumberFormat="1" applyFont="1" applyBorder="1" applyAlignment="1" applyProtection="1">
      <alignment horizontal="right" vertical="center"/>
      <protection hidden="1"/>
    </xf>
    <xf numFmtId="183" fontId="4" fillId="0" borderId="45" xfId="0" applyNumberFormat="1" applyFont="1" applyBorder="1" applyAlignment="1" applyProtection="1">
      <alignment horizontal="right" vertical="center"/>
      <protection hidden="1"/>
    </xf>
    <xf numFmtId="183" fontId="4" fillId="0" borderId="46" xfId="0" applyNumberFormat="1" applyFont="1" applyBorder="1" applyAlignment="1" applyProtection="1">
      <alignment horizontal="right" vertical="center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184" fontId="10" fillId="2" borderId="16" xfId="0" applyNumberFormat="1" applyFont="1" applyFill="1" applyBorder="1" applyAlignment="1" applyProtection="1">
      <alignment horizontal="left" vertical="center" shrinkToFit="1"/>
      <protection hidden="1"/>
    </xf>
    <xf numFmtId="184" fontId="10" fillId="2" borderId="9" xfId="0" applyNumberFormat="1" applyFont="1" applyFill="1" applyBorder="1" applyAlignment="1" applyProtection="1">
      <alignment horizontal="left" vertical="center" shrinkToFit="1"/>
      <protection hidden="1"/>
    </xf>
    <xf numFmtId="184" fontId="10" fillId="2" borderId="10" xfId="0" applyNumberFormat="1" applyFont="1" applyFill="1" applyBorder="1" applyAlignment="1" applyProtection="1">
      <alignment horizontal="left" vertical="center" shrinkToFit="1"/>
      <protection hidden="1"/>
    </xf>
    <xf numFmtId="184" fontId="10" fillId="2" borderId="17" xfId="0" applyNumberFormat="1" applyFont="1" applyFill="1" applyBorder="1" applyAlignment="1" applyProtection="1">
      <alignment horizontal="left" vertical="center" shrinkToFit="1"/>
      <protection hidden="1"/>
    </xf>
    <xf numFmtId="184" fontId="10" fillId="2" borderId="11" xfId="0" applyNumberFormat="1" applyFont="1" applyFill="1" applyBorder="1" applyAlignment="1" applyProtection="1">
      <alignment horizontal="left" vertical="center" shrinkToFit="1"/>
      <protection hidden="1"/>
    </xf>
    <xf numFmtId="184" fontId="10" fillId="2" borderId="12" xfId="0" applyNumberFormat="1" applyFont="1" applyFill="1" applyBorder="1" applyAlignment="1" applyProtection="1">
      <alignment horizontal="left" vertical="center" shrinkToFi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181" fontId="9" fillId="0" borderId="26" xfId="0" applyNumberFormat="1" applyFont="1" applyBorder="1" applyAlignment="1" applyProtection="1">
      <alignment horizontal="right" vertical="center"/>
      <protection hidden="1"/>
    </xf>
    <xf numFmtId="181" fontId="9" fillId="0" borderId="20" xfId="0" applyNumberFormat="1" applyFont="1" applyBorder="1" applyAlignment="1" applyProtection="1">
      <alignment horizontal="right" vertical="center"/>
      <protection hidden="1"/>
    </xf>
    <xf numFmtId="181" fontId="9" fillId="0" borderId="44" xfId="0" applyNumberFormat="1" applyFont="1" applyBorder="1" applyAlignment="1" applyProtection="1">
      <alignment horizontal="right" vertical="center"/>
      <protection hidden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84" fontId="9" fillId="0" borderId="31" xfId="0" applyNumberFormat="1" applyFont="1" applyBorder="1" applyAlignment="1" applyProtection="1">
      <alignment vertical="center" shrinkToFit="1"/>
      <protection hidden="1"/>
    </xf>
    <xf numFmtId="184" fontId="9" fillId="0" borderId="32" xfId="0" applyNumberFormat="1" applyFont="1" applyBorder="1" applyAlignment="1" applyProtection="1">
      <alignment vertical="center" shrinkToFit="1"/>
      <protection hidden="1"/>
    </xf>
    <xf numFmtId="185" fontId="9" fillId="0" borderId="24" xfId="0" applyNumberFormat="1" applyFont="1" applyBorder="1" applyAlignment="1" applyProtection="1">
      <alignment horizontal="right" vertical="center" shrinkToFit="1"/>
      <protection hidden="1"/>
    </xf>
    <xf numFmtId="185" fontId="9" fillId="0" borderId="21" xfId="0" applyNumberFormat="1" applyFont="1" applyBorder="1" applyAlignment="1" applyProtection="1">
      <alignment horizontal="right" vertical="center" shrinkToFit="1"/>
      <protection hidden="1"/>
    </xf>
    <xf numFmtId="0" fontId="4" fillId="0" borderId="26" xfId="0" applyFont="1" applyBorder="1" applyAlignment="1" applyProtection="1">
      <alignment horizontal="center" vertical="center" shrinkToFit="1"/>
      <protection hidden="1"/>
    </xf>
    <xf numFmtId="0" fontId="4" fillId="0" borderId="20" xfId="0" applyFont="1" applyBorder="1" applyAlignment="1" applyProtection="1">
      <alignment horizontal="center" vertical="center" shrinkToFit="1"/>
      <protection hidden="1"/>
    </xf>
    <xf numFmtId="184" fontId="9" fillId="0" borderId="29" xfId="0" applyNumberFormat="1" applyFont="1" applyBorder="1" applyAlignment="1" applyProtection="1">
      <alignment vertical="center" shrinkToFit="1"/>
      <protection hidden="1"/>
    </xf>
    <xf numFmtId="184" fontId="9" fillId="0" borderId="30" xfId="0" applyNumberFormat="1" applyFont="1" applyBorder="1" applyAlignment="1" applyProtection="1">
      <alignment vertical="center" shrinkToFit="1"/>
      <protection hidden="1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84" fontId="9" fillId="0" borderId="37" xfId="0" applyNumberFormat="1" applyFont="1" applyBorder="1" applyAlignment="1" applyProtection="1">
      <alignment vertical="center" shrinkToFit="1"/>
      <protection hidden="1"/>
    </xf>
    <xf numFmtId="184" fontId="9" fillId="0" borderId="38" xfId="0" applyNumberFormat="1" applyFont="1" applyBorder="1" applyAlignment="1" applyProtection="1">
      <alignment vertical="center" shrinkToFit="1"/>
      <protection hidden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29" xfId="0" applyFont="1" applyBorder="1" applyAlignment="1" applyProtection="1">
      <alignment horizontal="left" vertical="center" shrinkToFit="1"/>
      <protection locked="0"/>
    </xf>
    <xf numFmtId="0" fontId="9" fillId="0" borderId="30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9" fillId="0" borderId="29" xfId="0" applyFont="1" applyBorder="1" applyAlignment="1" applyProtection="1">
      <alignment vertical="center" shrinkToFit="1"/>
      <protection locked="0"/>
    </xf>
    <xf numFmtId="0" fontId="9" fillId="0" borderId="30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3" fontId="4" fillId="0" borderId="45" xfId="0" applyNumberFormat="1" applyFont="1" applyBorder="1" applyAlignment="1" applyProtection="1">
      <alignment horizontal="right" vertical="center" shrinkToFit="1"/>
      <protection hidden="1"/>
    </xf>
    <xf numFmtId="183" fontId="4" fillId="0" borderId="46" xfId="0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left" vertical="center" shrinkToFit="1"/>
      <protection locked="0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9" fillId="0" borderId="31" xfId="0" applyFont="1" applyBorder="1" applyAlignment="1" applyProtection="1">
      <alignment vertical="center" shrinkToFit="1"/>
      <protection locked="0"/>
    </xf>
    <xf numFmtId="0" fontId="9" fillId="0" borderId="32" xfId="0" applyFont="1" applyBorder="1" applyAlignment="1" applyProtection="1">
      <alignment vertical="center" shrinkToFit="1"/>
      <protection locked="0"/>
    </xf>
    <xf numFmtId="0" fontId="9" fillId="0" borderId="37" xfId="0" applyFont="1" applyBorder="1" applyAlignment="1" applyProtection="1">
      <alignment vertical="center" shrinkToFit="1"/>
      <protection locked="0"/>
    </xf>
    <xf numFmtId="0" fontId="9" fillId="0" borderId="38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4" fontId="10" fillId="2" borderId="16" xfId="0" applyNumberFormat="1" applyFont="1" applyFill="1" applyBorder="1" applyAlignment="1" applyProtection="1">
      <alignment horizontal="left" vertical="center"/>
      <protection hidden="1"/>
    </xf>
    <xf numFmtId="184" fontId="10" fillId="2" borderId="9" xfId="0" applyNumberFormat="1" applyFont="1" applyFill="1" applyBorder="1" applyAlignment="1" applyProtection="1">
      <alignment horizontal="left" vertical="center"/>
      <protection hidden="1"/>
    </xf>
    <xf numFmtId="184" fontId="10" fillId="2" borderId="10" xfId="0" applyNumberFormat="1" applyFont="1" applyFill="1" applyBorder="1" applyAlignment="1" applyProtection="1">
      <alignment horizontal="left" vertical="center"/>
      <protection hidden="1"/>
    </xf>
    <xf numFmtId="184" fontId="10" fillId="2" borderId="17" xfId="0" applyNumberFormat="1" applyFont="1" applyFill="1" applyBorder="1" applyAlignment="1" applyProtection="1">
      <alignment horizontal="left" vertical="center"/>
      <protection hidden="1"/>
    </xf>
    <xf numFmtId="184" fontId="10" fillId="2" borderId="11" xfId="0" applyNumberFormat="1" applyFont="1" applyFill="1" applyBorder="1" applyAlignment="1" applyProtection="1">
      <alignment horizontal="left" vertical="center"/>
      <protection hidden="1"/>
    </xf>
    <xf numFmtId="184" fontId="10" fillId="2" borderId="12" xfId="0" applyNumberFormat="1" applyFont="1" applyFill="1" applyBorder="1" applyAlignment="1" applyProtection="1">
      <alignment horizontal="left" vertical="center"/>
      <protection hidden="1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0000FF"/>
      <color rgb="FFFFCC99"/>
      <color rgb="FF0066FF"/>
      <color rgb="FFE1FFE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209549</xdr:rowOff>
    </xdr:from>
    <xdr:to>
      <xdr:col>0</xdr:col>
      <xdr:colOff>2800350</xdr:colOff>
      <xdr:row>6</xdr:row>
      <xdr:rowOff>152401</xdr:rowOff>
    </xdr:to>
    <xdr:sp macro="" textlink="">
      <xdr:nvSpPr>
        <xdr:cNvPr id="3" name="テキスト ボックス 2"/>
        <xdr:cNvSpPr txBox="1"/>
      </xdr:nvSpPr>
      <xdr:spPr>
        <a:xfrm>
          <a:off x="19050" y="609599"/>
          <a:ext cx="2781300" cy="140970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この</a:t>
          </a:r>
          <a:r>
            <a:rPr kumimoji="1" lang="ja-JP" altLang="en-US" sz="1100" b="1">
              <a:solidFill>
                <a:srgbClr val="0000FF"/>
              </a:solidFill>
            </a:rPr>
            <a:t>「入力シート」</a:t>
          </a:r>
          <a:r>
            <a:rPr kumimoji="1" lang="ja-JP" altLang="en-US" sz="1100"/>
            <a:t>に</a:t>
          </a:r>
          <a:r>
            <a:rPr kumimoji="1" lang="ja-JP" altLang="en-US" sz="1100" b="1">
              <a:solidFill>
                <a:srgbClr val="FF0000"/>
              </a:solidFill>
            </a:rPr>
            <a:t>入力した内容</a:t>
          </a:r>
          <a:r>
            <a:rPr kumimoji="1" lang="ja-JP" altLang="en-US" sz="1100"/>
            <a:t>が</a:t>
          </a:r>
          <a:endParaRPr kumimoji="1" lang="en-US" altLang="ja-JP" sz="1100"/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ＬＰガス配送受託販売所名簿</a:t>
          </a:r>
          <a:r>
            <a:rPr kumimoji="1" lang="ja-JP" altLang="en-US" sz="1100"/>
            <a:t>（</a:t>
          </a:r>
          <a:r>
            <a:rPr kumimoji="1" lang="ja-JP" altLang="en-US" sz="1100" b="1">
              <a:solidFill>
                <a:srgbClr val="0000FF"/>
              </a:solidFill>
            </a:rPr>
            <a:t>「保険会社用」、「事業団用」、「協会用」「加入者控」</a:t>
          </a:r>
          <a:r>
            <a:rPr kumimoji="1" lang="ja-JP" altLang="en-US" sz="1100"/>
            <a:t>）に</a:t>
          </a:r>
          <a:r>
            <a:rPr kumimoji="1" lang="ja-JP" altLang="en-US" sz="1100" b="1">
              <a:solidFill>
                <a:srgbClr val="FF0000"/>
              </a:solidFill>
            </a:rPr>
            <a:t>反映</a:t>
          </a:r>
          <a:r>
            <a:rPr kumimoji="1" lang="ja-JP" altLang="en-US" sz="1100"/>
            <a:t>します。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必ず、</a:t>
          </a:r>
          <a:r>
            <a:rPr kumimoji="1" lang="ja-JP" altLang="en-US" sz="1100" b="1">
              <a:solidFill>
                <a:srgbClr val="FF0000"/>
              </a:solidFill>
            </a:rPr>
            <a:t>配送事業所ごと</a:t>
          </a:r>
          <a:r>
            <a:rPr kumimoji="1" lang="ja-JP" altLang="en-US" sz="1100">
              <a:solidFill>
                <a:srgbClr val="FF0000"/>
              </a:solidFill>
            </a:rPr>
            <a:t>に入力し</a:t>
          </a:r>
          <a:r>
            <a:rPr kumimoji="1" lang="ja-JP" altLang="en-US" sz="1100"/>
            <a:t>、</a:t>
          </a:r>
          <a:r>
            <a:rPr kumimoji="1" lang="en-US" altLang="ja-JP" sz="1100"/>
            <a:t>1.</a:t>
          </a:r>
          <a:r>
            <a:rPr kumimoji="1" lang="ja-JP" altLang="en-US" sz="1100" b="1">
              <a:solidFill>
                <a:sysClr val="windowText" lastClr="000000"/>
              </a:solidFill>
            </a:rPr>
            <a:t>保険会社用、</a:t>
          </a:r>
          <a:r>
            <a:rPr kumimoji="1" lang="en-US" altLang="ja-JP" sz="1100" b="1">
              <a:solidFill>
                <a:sysClr val="windowText" lastClr="000000"/>
              </a:solidFill>
            </a:rPr>
            <a:t>2.</a:t>
          </a:r>
          <a:r>
            <a:rPr kumimoji="1" lang="ja-JP" altLang="en-US" sz="1100" b="1">
              <a:solidFill>
                <a:sysClr val="windowText" lastClr="000000"/>
              </a:solidFill>
            </a:rPr>
            <a:t>事業団用、</a:t>
          </a:r>
          <a:r>
            <a:rPr kumimoji="1" lang="en-US" altLang="ja-JP" sz="1100" b="1">
              <a:solidFill>
                <a:sysClr val="windowText" lastClr="000000"/>
              </a:solidFill>
            </a:rPr>
            <a:t>3.</a:t>
          </a:r>
          <a:r>
            <a:rPr kumimoji="1" lang="ja-JP" altLang="en-US" sz="1100" b="1">
              <a:solidFill>
                <a:sysClr val="windowText" lastClr="000000"/>
              </a:solidFill>
            </a:rPr>
            <a:t>協会用、</a:t>
          </a:r>
          <a:r>
            <a:rPr kumimoji="1" lang="en-US" altLang="ja-JP" sz="1100" b="1">
              <a:solidFill>
                <a:sysClr val="windowText" lastClr="000000"/>
              </a:solidFill>
            </a:rPr>
            <a:t>4.</a:t>
          </a:r>
          <a:r>
            <a:rPr kumimoji="1" lang="ja-JP" altLang="en-US" sz="1100" b="1">
              <a:solidFill>
                <a:sysClr val="windowText" lastClr="000000"/>
              </a:solidFill>
            </a:rPr>
            <a:t>加入者控</a:t>
          </a:r>
          <a:r>
            <a:rPr kumimoji="1" lang="ja-JP" altLang="en-US" sz="1100"/>
            <a:t>を</a:t>
          </a:r>
          <a:r>
            <a:rPr kumimoji="1" lang="ja-JP" altLang="en-US" sz="1100" b="1">
              <a:solidFill>
                <a:srgbClr val="FF0000"/>
              </a:solidFill>
            </a:rPr>
            <a:t>印刷</a:t>
          </a:r>
          <a:r>
            <a:rPr kumimoji="1" lang="ja-JP" altLang="en-US" sz="1100"/>
            <a:t>してください。</a:t>
          </a:r>
        </a:p>
      </xdr:txBody>
    </xdr:sp>
    <xdr:clientData/>
  </xdr:twoCellAnchor>
  <xdr:twoCellAnchor>
    <xdr:from>
      <xdr:col>6</xdr:col>
      <xdr:colOff>66675</xdr:colOff>
      <xdr:row>6</xdr:row>
      <xdr:rowOff>9525</xdr:rowOff>
    </xdr:from>
    <xdr:to>
      <xdr:col>6</xdr:col>
      <xdr:colOff>333375</xdr:colOff>
      <xdr:row>25</xdr:row>
      <xdr:rowOff>180975</xdr:rowOff>
    </xdr:to>
    <xdr:sp macro="" textlink="">
      <xdr:nvSpPr>
        <xdr:cNvPr id="5" name="右中かっこ 4"/>
        <xdr:cNvSpPr/>
      </xdr:nvSpPr>
      <xdr:spPr>
        <a:xfrm>
          <a:off x="8220075" y="1971675"/>
          <a:ext cx="266700" cy="4876800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46</xdr:row>
      <xdr:rowOff>28575</xdr:rowOff>
    </xdr:from>
    <xdr:to>
      <xdr:col>6</xdr:col>
      <xdr:colOff>333375</xdr:colOff>
      <xdr:row>65</xdr:row>
      <xdr:rowOff>200025</xdr:rowOff>
    </xdr:to>
    <xdr:sp macro="" textlink="">
      <xdr:nvSpPr>
        <xdr:cNvPr id="7" name="右中かっこ 6"/>
        <xdr:cNvSpPr/>
      </xdr:nvSpPr>
      <xdr:spPr>
        <a:xfrm>
          <a:off x="8220075" y="11896725"/>
          <a:ext cx="266700" cy="4876800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106</xdr:row>
      <xdr:rowOff>47625</xdr:rowOff>
    </xdr:from>
    <xdr:to>
      <xdr:col>6</xdr:col>
      <xdr:colOff>352425</xdr:colOff>
      <xdr:row>125</xdr:row>
      <xdr:rowOff>200025</xdr:rowOff>
    </xdr:to>
    <xdr:sp macro="" textlink="">
      <xdr:nvSpPr>
        <xdr:cNvPr id="8" name="右中かっこ 7"/>
        <xdr:cNvSpPr/>
      </xdr:nvSpPr>
      <xdr:spPr>
        <a:xfrm>
          <a:off x="8239125" y="26774775"/>
          <a:ext cx="266700" cy="4857750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146</xdr:row>
      <xdr:rowOff>19050</xdr:rowOff>
    </xdr:from>
    <xdr:to>
      <xdr:col>6</xdr:col>
      <xdr:colOff>333375</xdr:colOff>
      <xdr:row>165</xdr:row>
      <xdr:rowOff>200025</xdr:rowOff>
    </xdr:to>
    <xdr:sp macro="" textlink="">
      <xdr:nvSpPr>
        <xdr:cNvPr id="9" name="右中かっこ 8"/>
        <xdr:cNvSpPr/>
      </xdr:nvSpPr>
      <xdr:spPr>
        <a:xfrm>
          <a:off x="8220075" y="36652200"/>
          <a:ext cx="266700" cy="4886325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166</xdr:row>
      <xdr:rowOff>9525</xdr:rowOff>
    </xdr:from>
    <xdr:to>
      <xdr:col>6</xdr:col>
      <xdr:colOff>323850</xdr:colOff>
      <xdr:row>185</xdr:row>
      <xdr:rowOff>180975</xdr:rowOff>
    </xdr:to>
    <xdr:sp macro="" textlink="">
      <xdr:nvSpPr>
        <xdr:cNvPr id="10" name="右中かっこ 9"/>
        <xdr:cNvSpPr/>
      </xdr:nvSpPr>
      <xdr:spPr>
        <a:xfrm>
          <a:off x="8210550" y="41595675"/>
          <a:ext cx="266700" cy="4876800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126</xdr:row>
      <xdr:rowOff>47625</xdr:rowOff>
    </xdr:from>
    <xdr:to>
      <xdr:col>6</xdr:col>
      <xdr:colOff>352425</xdr:colOff>
      <xdr:row>145</xdr:row>
      <xdr:rowOff>190500</xdr:rowOff>
    </xdr:to>
    <xdr:sp macro="" textlink="">
      <xdr:nvSpPr>
        <xdr:cNvPr id="11" name="右中かっこ 10"/>
        <xdr:cNvSpPr/>
      </xdr:nvSpPr>
      <xdr:spPr>
        <a:xfrm>
          <a:off x="8239125" y="31727775"/>
          <a:ext cx="266700" cy="4848225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86</xdr:row>
      <xdr:rowOff>28575</xdr:rowOff>
    </xdr:from>
    <xdr:to>
      <xdr:col>6</xdr:col>
      <xdr:colOff>352425</xdr:colOff>
      <xdr:row>105</xdr:row>
      <xdr:rowOff>190500</xdr:rowOff>
    </xdr:to>
    <xdr:sp macro="" textlink="">
      <xdr:nvSpPr>
        <xdr:cNvPr id="12" name="右中かっこ 11"/>
        <xdr:cNvSpPr/>
      </xdr:nvSpPr>
      <xdr:spPr>
        <a:xfrm>
          <a:off x="8239125" y="21802725"/>
          <a:ext cx="266700" cy="4867275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66</xdr:row>
      <xdr:rowOff>28575</xdr:rowOff>
    </xdr:from>
    <xdr:to>
      <xdr:col>6</xdr:col>
      <xdr:colOff>342900</xdr:colOff>
      <xdr:row>85</xdr:row>
      <xdr:rowOff>161925</xdr:rowOff>
    </xdr:to>
    <xdr:sp macro="" textlink="">
      <xdr:nvSpPr>
        <xdr:cNvPr id="13" name="右中かっこ 12"/>
        <xdr:cNvSpPr/>
      </xdr:nvSpPr>
      <xdr:spPr>
        <a:xfrm>
          <a:off x="8229600" y="16849725"/>
          <a:ext cx="266700" cy="4838700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186</xdr:row>
      <xdr:rowOff>47625</xdr:rowOff>
    </xdr:from>
    <xdr:to>
      <xdr:col>6</xdr:col>
      <xdr:colOff>323850</xdr:colOff>
      <xdr:row>205</xdr:row>
      <xdr:rowOff>219075</xdr:rowOff>
    </xdr:to>
    <xdr:sp macro="" textlink="">
      <xdr:nvSpPr>
        <xdr:cNvPr id="14" name="右中かっこ 13"/>
        <xdr:cNvSpPr/>
      </xdr:nvSpPr>
      <xdr:spPr>
        <a:xfrm>
          <a:off x="8210550" y="46586775"/>
          <a:ext cx="266700" cy="4876800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952500</xdr:colOff>
      <xdr:row>26</xdr:row>
      <xdr:rowOff>142875</xdr:rowOff>
    </xdr:from>
    <xdr:to>
      <xdr:col>0</xdr:col>
      <xdr:colOff>2400300</xdr:colOff>
      <xdr:row>28</xdr:row>
      <xdr:rowOff>114300</xdr:rowOff>
    </xdr:to>
    <xdr:sp macro="" textlink="">
      <xdr:nvSpPr>
        <xdr:cNvPr id="15" name="角丸四角形吹き出し 14"/>
        <xdr:cNvSpPr/>
      </xdr:nvSpPr>
      <xdr:spPr>
        <a:xfrm>
          <a:off x="952500" y="6962775"/>
          <a:ext cx="1447800" cy="466725"/>
        </a:xfrm>
        <a:prstGeom prst="wedgeRoundRectCallout">
          <a:avLst>
            <a:gd name="adj1" fmla="val 90729"/>
            <a:gd name="adj2" fmla="val -6138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rgbClr val="002060"/>
              </a:solidFill>
              <a:latin typeface="+mn-ea"/>
              <a:ea typeface="+mn-ea"/>
            </a:rPr>
            <a:t>ここから２ページ目</a:t>
          </a:r>
        </a:p>
      </xdr:txBody>
    </xdr:sp>
    <xdr:clientData/>
  </xdr:twoCellAnchor>
  <xdr:twoCellAnchor>
    <xdr:from>
      <xdr:col>0</xdr:col>
      <xdr:colOff>1000125</xdr:colOff>
      <xdr:row>46</xdr:row>
      <xdr:rowOff>114300</xdr:rowOff>
    </xdr:from>
    <xdr:to>
      <xdr:col>0</xdr:col>
      <xdr:colOff>2447925</xdr:colOff>
      <xdr:row>48</xdr:row>
      <xdr:rowOff>85725</xdr:rowOff>
    </xdr:to>
    <xdr:sp macro="" textlink="">
      <xdr:nvSpPr>
        <xdr:cNvPr id="16" name="角丸四角形吹き出し 15"/>
        <xdr:cNvSpPr/>
      </xdr:nvSpPr>
      <xdr:spPr>
        <a:xfrm>
          <a:off x="1000125" y="11887200"/>
          <a:ext cx="1447800" cy="466725"/>
        </a:xfrm>
        <a:prstGeom prst="wedgeRoundRectCallout">
          <a:avLst>
            <a:gd name="adj1" fmla="val 89413"/>
            <a:gd name="adj2" fmla="val -5321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rgbClr val="002060"/>
              </a:solidFill>
              <a:latin typeface="+mn-ea"/>
              <a:ea typeface="+mn-ea"/>
            </a:rPr>
            <a:t>ここから３ページ目</a:t>
          </a:r>
        </a:p>
      </xdr:txBody>
    </xdr:sp>
    <xdr:clientData/>
  </xdr:twoCellAnchor>
  <xdr:twoCellAnchor>
    <xdr:from>
      <xdr:col>0</xdr:col>
      <xdr:colOff>1047750</xdr:colOff>
      <xdr:row>66</xdr:row>
      <xdr:rowOff>114300</xdr:rowOff>
    </xdr:from>
    <xdr:to>
      <xdr:col>0</xdr:col>
      <xdr:colOff>2495550</xdr:colOff>
      <xdr:row>68</xdr:row>
      <xdr:rowOff>85725</xdr:rowOff>
    </xdr:to>
    <xdr:sp macro="" textlink="">
      <xdr:nvSpPr>
        <xdr:cNvPr id="17" name="角丸四角形吹き出し 16"/>
        <xdr:cNvSpPr/>
      </xdr:nvSpPr>
      <xdr:spPr>
        <a:xfrm>
          <a:off x="1047750" y="16840200"/>
          <a:ext cx="1447800" cy="466725"/>
        </a:xfrm>
        <a:prstGeom prst="wedgeRoundRectCallout">
          <a:avLst>
            <a:gd name="adj1" fmla="val 82834"/>
            <a:gd name="adj2" fmla="val -4301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rgbClr val="002060"/>
              </a:solidFill>
              <a:latin typeface="+mn-ea"/>
              <a:ea typeface="+mn-ea"/>
            </a:rPr>
            <a:t>ここから４ページ目</a:t>
          </a:r>
        </a:p>
      </xdr:txBody>
    </xdr:sp>
    <xdr:clientData/>
  </xdr:twoCellAnchor>
  <xdr:twoCellAnchor>
    <xdr:from>
      <xdr:col>0</xdr:col>
      <xdr:colOff>1085850</xdr:colOff>
      <xdr:row>86</xdr:row>
      <xdr:rowOff>123825</xdr:rowOff>
    </xdr:from>
    <xdr:to>
      <xdr:col>0</xdr:col>
      <xdr:colOff>2533650</xdr:colOff>
      <xdr:row>88</xdr:row>
      <xdr:rowOff>95250</xdr:rowOff>
    </xdr:to>
    <xdr:sp macro="" textlink="">
      <xdr:nvSpPr>
        <xdr:cNvPr id="18" name="角丸四角形吹き出し 17"/>
        <xdr:cNvSpPr/>
      </xdr:nvSpPr>
      <xdr:spPr>
        <a:xfrm>
          <a:off x="1085850" y="21802725"/>
          <a:ext cx="1447800" cy="466725"/>
        </a:xfrm>
        <a:prstGeom prst="wedgeRoundRectCallout">
          <a:avLst>
            <a:gd name="adj1" fmla="val 78886"/>
            <a:gd name="adj2" fmla="val -5117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rgbClr val="002060"/>
              </a:solidFill>
              <a:latin typeface="+mn-ea"/>
              <a:ea typeface="+mn-ea"/>
            </a:rPr>
            <a:t>ここから５ページ目</a:t>
          </a:r>
        </a:p>
      </xdr:txBody>
    </xdr:sp>
    <xdr:clientData/>
  </xdr:twoCellAnchor>
  <xdr:twoCellAnchor>
    <xdr:from>
      <xdr:col>0</xdr:col>
      <xdr:colOff>914400</xdr:colOff>
      <xdr:row>106</xdr:row>
      <xdr:rowOff>95250</xdr:rowOff>
    </xdr:from>
    <xdr:to>
      <xdr:col>0</xdr:col>
      <xdr:colOff>2362200</xdr:colOff>
      <xdr:row>108</xdr:row>
      <xdr:rowOff>66675</xdr:rowOff>
    </xdr:to>
    <xdr:sp macro="" textlink="">
      <xdr:nvSpPr>
        <xdr:cNvPr id="19" name="角丸四角形吹き出し 18"/>
        <xdr:cNvSpPr/>
      </xdr:nvSpPr>
      <xdr:spPr>
        <a:xfrm>
          <a:off x="914400" y="26727150"/>
          <a:ext cx="1447800" cy="466725"/>
        </a:xfrm>
        <a:prstGeom prst="wedgeRoundRectCallout">
          <a:avLst>
            <a:gd name="adj1" fmla="val 86781"/>
            <a:gd name="adj2" fmla="val -4301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rgbClr val="002060"/>
              </a:solidFill>
              <a:latin typeface="+mn-ea"/>
              <a:ea typeface="+mn-ea"/>
            </a:rPr>
            <a:t>ここから６ページ目</a:t>
          </a:r>
        </a:p>
      </xdr:txBody>
    </xdr:sp>
    <xdr:clientData/>
  </xdr:twoCellAnchor>
  <xdr:twoCellAnchor>
    <xdr:from>
      <xdr:col>0</xdr:col>
      <xdr:colOff>1076325</xdr:colOff>
      <xdr:row>126</xdr:row>
      <xdr:rowOff>152400</xdr:rowOff>
    </xdr:from>
    <xdr:to>
      <xdr:col>0</xdr:col>
      <xdr:colOff>2524125</xdr:colOff>
      <xdr:row>128</xdr:row>
      <xdr:rowOff>123825</xdr:rowOff>
    </xdr:to>
    <xdr:sp macro="" textlink="">
      <xdr:nvSpPr>
        <xdr:cNvPr id="20" name="角丸四角形吹き出し 19"/>
        <xdr:cNvSpPr/>
      </xdr:nvSpPr>
      <xdr:spPr>
        <a:xfrm>
          <a:off x="1076325" y="31737300"/>
          <a:ext cx="1447800" cy="466725"/>
        </a:xfrm>
        <a:prstGeom prst="wedgeRoundRectCallout">
          <a:avLst>
            <a:gd name="adj1" fmla="val 76255"/>
            <a:gd name="adj2" fmla="val -5525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rgbClr val="002060"/>
              </a:solidFill>
              <a:latin typeface="+mn-ea"/>
              <a:ea typeface="+mn-ea"/>
            </a:rPr>
            <a:t>ここから７ページ目</a:t>
          </a:r>
        </a:p>
      </xdr:txBody>
    </xdr:sp>
    <xdr:clientData/>
  </xdr:twoCellAnchor>
  <xdr:twoCellAnchor>
    <xdr:from>
      <xdr:col>0</xdr:col>
      <xdr:colOff>895350</xdr:colOff>
      <xdr:row>146</xdr:row>
      <xdr:rowOff>161925</xdr:rowOff>
    </xdr:from>
    <xdr:to>
      <xdr:col>0</xdr:col>
      <xdr:colOff>2343150</xdr:colOff>
      <xdr:row>148</xdr:row>
      <xdr:rowOff>133350</xdr:rowOff>
    </xdr:to>
    <xdr:sp macro="" textlink="">
      <xdr:nvSpPr>
        <xdr:cNvPr id="21" name="角丸四角形吹き出し 20"/>
        <xdr:cNvSpPr/>
      </xdr:nvSpPr>
      <xdr:spPr>
        <a:xfrm>
          <a:off x="895350" y="36699825"/>
          <a:ext cx="1447800" cy="466725"/>
        </a:xfrm>
        <a:prstGeom prst="wedgeRoundRectCallout">
          <a:avLst>
            <a:gd name="adj1" fmla="val 86123"/>
            <a:gd name="adj2" fmla="val -65462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rgbClr val="002060"/>
              </a:solidFill>
              <a:latin typeface="+mn-ea"/>
              <a:ea typeface="+mn-ea"/>
            </a:rPr>
            <a:t>ここから８ページ目</a:t>
          </a:r>
        </a:p>
      </xdr:txBody>
    </xdr:sp>
    <xdr:clientData/>
  </xdr:twoCellAnchor>
  <xdr:twoCellAnchor>
    <xdr:from>
      <xdr:col>0</xdr:col>
      <xdr:colOff>923925</xdr:colOff>
      <xdr:row>166</xdr:row>
      <xdr:rowOff>95250</xdr:rowOff>
    </xdr:from>
    <xdr:to>
      <xdr:col>0</xdr:col>
      <xdr:colOff>2371725</xdr:colOff>
      <xdr:row>168</xdr:row>
      <xdr:rowOff>66675</xdr:rowOff>
    </xdr:to>
    <xdr:sp macro="" textlink="">
      <xdr:nvSpPr>
        <xdr:cNvPr id="22" name="角丸四角形吹き出し 21"/>
        <xdr:cNvSpPr/>
      </xdr:nvSpPr>
      <xdr:spPr>
        <a:xfrm>
          <a:off x="923925" y="41586150"/>
          <a:ext cx="1447800" cy="466725"/>
        </a:xfrm>
        <a:prstGeom prst="wedgeRoundRectCallout">
          <a:avLst>
            <a:gd name="adj1" fmla="val 86123"/>
            <a:gd name="adj2" fmla="val -4505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rgbClr val="002060"/>
              </a:solidFill>
              <a:latin typeface="+mn-ea"/>
              <a:ea typeface="+mn-ea"/>
            </a:rPr>
            <a:t>ここから９ページ目</a:t>
          </a:r>
        </a:p>
      </xdr:txBody>
    </xdr:sp>
    <xdr:clientData/>
  </xdr:twoCellAnchor>
  <xdr:twoCellAnchor>
    <xdr:from>
      <xdr:col>0</xdr:col>
      <xdr:colOff>1009650</xdr:colOff>
      <xdr:row>186</xdr:row>
      <xdr:rowOff>123825</xdr:rowOff>
    </xdr:from>
    <xdr:to>
      <xdr:col>0</xdr:col>
      <xdr:colOff>2457450</xdr:colOff>
      <xdr:row>188</xdr:row>
      <xdr:rowOff>95250</xdr:rowOff>
    </xdr:to>
    <xdr:sp macro="" textlink="">
      <xdr:nvSpPr>
        <xdr:cNvPr id="23" name="角丸四角形吹き出し 22"/>
        <xdr:cNvSpPr/>
      </xdr:nvSpPr>
      <xdr:spPr>
        <a:xfrm>
          <a:off x="1009650" y="46567725"/>
          <a:ext cx="1447800" cy="466725"/>
        </a:xfrm>
        <a:prstGeom prst="wedgeRoundRectCallout">
          <a:avLst>
            <a:gd name="adj1" fmla="val 78886"/>
            <a:gd name="adj2" fmla="val -49136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rgbClr val="002060"/>
              </a:solidFill>
              <a:latin typeface="+mn-ea"/>
              <a:ea typeface="+mn-ea"/>
            </a:rPr>
            <a:t>ここから１０ページ目</a:t>
          </a:r>
        </a:p>
      </xdr:txBody>
    </xdr:sp>
    <xdr:clientData/>
  </xdr:twoCellAnchor>
  <xdr:twoCellAnchor>
    <xdr:from>
      <xdr:col>0</xdr:col>
      <xdr:colOff>19049</xdr:colOff>
      <xdr:row>0</xdr:row>
      <xdr:rowOff>19050</xdr:rowOff>
    </xdr:from>
    <xdr:to>
      <xdr:col>0</xdr:col>
      <xdr:colOff>2790825</xdr:colOff>
      <xdr:row>1</xdr:row>
      <xdr:rowOff>114300</xdr:rowOff>
    </xdr:to>
    <xdr:sp macro="" textlink="">
      <xdr:nvSpPr>
        <xdr:cNvPr id="24" name="テキスト ボックス 23"/>
        <xdr:cNvSpPr txBox="1"/>
      </xdr:nvSpPr>
      <xdr:spPr>
        <a:xfrm>
          <a:off x="19049" y="19050"/>
          <a:ext cx="2771776" cy="4953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solidFill>
                <a:srgbClr val="0000FF"/>
              </a:solidFill>
            </a:rPr>
            <a:t>＊この「入力シート」は入力専用です。</a:t>
          </a:r>
          <a:endParaRPr kumimoji="1" lang="en-US" altLang="ja-JP" sz="1100" b="1">
            <a:solidFill>
              <a:srgbClr val="0000FF"/>
            </a:solidFill>
          </a:endParaRPr>
        </a:p>
        <a:p>
          <a:r>
            <a:rPr kumimoji="1" lang="ja-JP" altLang="en-US" sz="1100" b="1">
              <a:solidFill>
                <a:srgbClr val="0000FF"/>
              </a:solidFill>
            </a:rPr>
            <a:t>＊このシートの印刷及び提出は不要です。</a:t>
          </a:r>
        </a:p>
      </xdr:txBody>
    </xdr:sp>
    <xdr:clientData/>
  </xdr:twoCellAnchor>
  <xdr:twoCellAnchor>
    <xdr:from>
      <xdr:col>6</xdr:col>
      <xdr:colOff>66675</xdr:colOff>
      <xdr:row>26</xdr:row>
      <xdr:rowOff>95250</xdr:rowOff>
    </xdr:from>
    <xdr:to>
      <xdr:col>6</xdr:col>
      <xdr:colOff>333375</xdr:colOff>
      <xdr:row>46</xdr:row>
      <xdr:rowOff>19050</xdr:rowOff>
    </xdr:to>
    <xdr:sp macro="" textlink="">
      <xdr:nvSpPr>
        <xdr:cNvPr id="30" name="右中かっこ 29"/>
        <xdr:cNvSpPr/>
      </xdr:nvSpPr>
      <xdr:spPr>
        <a:xfrm>
          <a:off x="11020425" y="6915150"/>
          <a:ext cx="266700" cy="4876800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29</xdr:row>
      <xdr:rowOff>19050</xdr:rowOff>
    </xdr:from>
    <xdr:to>
      <xdr:col>0</xdr:col>
      <xdr:colOff>2790826</xdr:colOff>
      <xdr:row>38</xdr:row>
      <xdr:rowOff>209549</xdr:rowOff>
    </xdr:to>
    <xdr:sp macro="" textlink="">
      <xdr:nvSpPr>
        <xdr:cNvPr id="31" name="テキスト ボックス 30"/>
        <xdr:cNvSpPr txBox="1"/>
      </xdr:nvSpPr>
      <xdr:spPr>
        <a:xfrm>
          <a:off x="28575" y="7581900"/>
          <a:ext cx="2762251" cy="24193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 u="dbl" baseline="0">
              <a:uFillTx/>
            </a:rPr>
            <a:t>印刷の仕方</a:t>
          </a:r>
          <a:r>
            <a:rPr kumimoji="1" lang="ja-JP" altLang="en-US" sz="1200" b="1" u="none"/>
            <a:t>　</a:t>
          </a:r>
          <a:r>
            <a:rPr kumimoji="1" lang="ja-JP" altLang="en-US" sz="1050" b="1" u="none"/>
            <a:t>＊マクロを有効にしてください</a:t>
          </a:r>
          <a:endParaRPr kumimoji="1" lang="en-US" altLang="ja-JP" sz="1050" b="1" u="none"/>
        </a:p>
        <a:p>
          <a:endParaRPr kumimoji="1" lang="en-US" altLang="ja-JP" sz="1050" b="1" u="none"/>
        </a:p>
        <a:p>
          <a:r>
            <a:rPr kumimoji="1" lang="ja-JP" altLang="en-US" sz="1050" b="1" u="none"/>
            <a:t>画面右上</a:t>
          </a:r>
          <a:r>
            <a:rPr kumimoji="1" lang="en-US" altLang="ja-JP" sz="1050" b="1" u="none">
              <a:solidFill>
                <a:srgbClr val="0000FF"/>
              </a:solidFill>
            </a:rPr>
            <a:t>【</a:t>
          </a:r>
          <a:r>
            <a:rPr kumimoji="1" lang="ja-JP" altLang="en-US" sz="1050" b="1" u="none">
              <a:solidFill>
                <a:srgbClr val="0000FF"/>
              </a:solidFill>
            </a:rPr>
            <a:t>配送名簿印刷</a:t>
          </a:r>
          <a:r>
            <a:rPr kumimoji="1" lang="en-US" altLang="ja-JP" sz="1050" b="1" u="none">
              <a:solidFill>
                <a:srgbClr val="0000FF"/>
              </a:solidFill>
            </a:rPr>
            <a:t>】</a:t>
          </a:r>
          <a:r>
            <a:rPr kumimoji="1" lang="ja-JP" altLang="en-US" sz="1050" b="1" u="none"/>
            <a:t>ボタンをクリックしてください。</a:t>
          </a:r>
          <a:endParaRPr kumimoji="1" lang="en-US" altLang="ja-JP" sz="1050" b="1" u="none"/>
        </a:p>
        <a:p>
          <a:r>
            <a:rPr kumimoji="1" lang="ja-JP" altLang="en-US" sz="1050" b="1" u="none"/>
            <a:t>「保険会社用」「事業団用」「協会用」</a:t>
          </a:r>
          <a:r>
            <a:rPr kumimoji="1" lang="ja-JP" altLang="en-US" sz="1050" b="0" u="none"/>
            <a:t>の</a:t>
          </a:r>
          <a:r>
            <a:rPr kumimoji="1" lang="en-US" altLang="ja-JP" sz="1050" b="0" u="none"/>
            <a:t>3</a:t>
          </a:r>
          <a:r>
            <a:rPr kumimoji="1" lang="ja-JP" altLang="en-US" sz="1050" b="0" u="none"/>
            <a:t>シートが同時に印刷されます。</a:t>
          </a:r>
          <a:endParaRPr kumimoji="1" lang="en-US" altLang="ja-JP" sz="1050" b="0" u="none"/>
        </a:p>
        <a:p>
          <a:endParaRPr kumimoji="1" lang="en-US" altLang="ja-JP" sz="1200" b="1" u="sng"/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☆各シートをそれぞれ印刷したい場合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必ず印刷するページ数を指定</a:t>
          </a:r>
          <a:r>
            <a:rPr kumimoji="1" lang="ja-JP" altLang="en-US" sz="1100"/>
            <a:t>をしてください。</a:t>
          </a:r>
          <a:endParaRPr kumimoji="1" lang="en-US" altLang="ja-JP" sz="1100"/>
        </a:p>
        <a:p>
          <a:r>
            <a:rPr kumimoji="1" lang="ja-JP" altLang="en-US" sz="1100"/>
            <a:t>（印刷時の</a:t>
          </a:r>
          <a:r>
            <a:rPr kumimoji="1" lang="ja-JP" altLang="en-US" sz="1100" u="sng"/>
            <a:t>印刷範囲の指定で</a:t>
          </a:r>
          <a:r>
            <a:rPr kumimoji="1" lang="ja-JP" altLang="en-US" sz="1100" b="1" u="sng"/>
            <a:t>終了ページ</a:t>
          </a:r>
          <a:r>
            <a:rPr kumimoji="1" lang="ja-JP" altLang="en-US" sz="1100"/>
            <a:t>を指定してください。）</a:t>
          </a:r>
          <a:endParaRPr kumimoji="1" lang="en-US" altLang="ja-JP" sz="1100"/>
        </a:p>
        <a:p>
          <a:r>
            <a:rPr kumimoji="1" lang="ja-JP" altLang="en-US" sz="1100" b="1" u="sng"/>
            <a:t>指定しない場合</a:t>
          </a:r>
          <a:r>
            <a:rPr kumimoji="1" lang="ja-JP" altLang="en-US" sz="1200" b="1" i="0" u="dbl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１０ページ</a:t>
          </a:r>
          <a:r>
            <a:rPr kumimoji="1" lang="ja-JP" altLang="en-US" sz="1100" b="1" u="sng"/>
            <a:t>印刷されます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19050</xdr:colOff>
      <xdr:row>48</xdr:row>
      <xdr:rowOff>171450</xdr:rowOff>
    </xdr:from>
    <xdr:to>
      <xdr:col>0</xdr:col>
      <xdr:colOff>2781301</xdr:colOff>
      <xdr:row>58</xdr:row>
      <xdr:rowOff>114299</xdr:rowOff>
    </xdr:to>
    <xdr:sp macro="" textlink="">
      <xdr:nvSpPr>
        <xdr:cNvPr id="32" name="テキスト ボックス 31"/>
        <xdr:cNvSpPr txBox="1"/>
      </xdr:nvSpPr>
      <xdr:spPr>
        <a:xfrm>
          <a:off x="19050" y="12439650"/>
          <a:ext cx="2762251" cy="24193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 u="dbl" baseline="0">
              <a:uFillTx/>
            </a:rPr>
            <a:t>印刷の仕方</a:t>
          </a:r>
          <a:r>
            <a:rPr kumimoji="1" lang="ja-JP" altLang="en-US" sz="1200" b="1" u="none"/>
            <a:t>　</a:t>
          </a:r>
          <a:r>
            <a:rPr kumimoji="1" lang="ja-JP" altLang="en-US" sz="1050" b="1" u="none"/>
            <a:t>＊マクロを有効にしてください</a:t>
          </a:r>
          <a:endParaRPr kumimoji="1" lang="en-US" altLang="ja-JP" sz="1050" b="1" u="none"/>
        </a:p>
        <a:p>
          <a:endParaRPr kumimoji="1" lang="en-US" altLang="ja-JP" sz="1050" b="1" u="none"/>
        </a:p>
        <a:p>
          <a:r>
            <a:rPr kumimoji="1" lang="ja-JP" altLang="en-US" sz="1050" b="1" u="none"/>
            <a:t>画面右上</a:t>
          </a:r>
          <a:r>
            <a:rPr kumimoji="1" lang="en-US" altLang="ja-JP" sz="1050" b="1" u="none">
              <a:solidFill>
                <a:srgbClr val="0000FF"/>
              </a:solidFill>
            </a:rPr>
            <a:t>【</a:t>
          </a:r>
          <a:r>
            <a:rPr kumimoji="1" lang="ja-JP" altLang="en-US" sz="1050" b="1" u="none">
              <a:solidFill>
                <a:srgbClr val="0000FF"/>
              </a:solidFill>
            </a:rPr>
            <a:t>配送名簿印刷</a:t>
          </a:r>
          <a:r>
            <a:rPr kumimoji="1" lang="en-US" altLang="ja-JP" sz="1050" b="1" u="none">
              <a:solidFill>
                <a:srgbClr val="0000FF"/>
              </a:solidFill>
            </a:rPr>
            <a:t>】</a:t>
          </a:r>
          <a:r>
            <a:rPr kumimoji="1" lang="ja-JP" altLang="en-US" sz="1050" b="1" u="none"/>
            <a:t>ボタンをクリックしてください。</a:t>
          </a:r>
          <a:endParaRPr kumimoji="1" lang="en-US" altLang="ja-JP" sz="1050" b="1" u="none"/>
        </a:p>
        <a:p>
          <a:r>
            <a:rPr kumimoji="1" lang="ja-JP" altLang="en-US" sz="1050" b="1" u="none"/>
            <a:t>「保険会社用」「事業団用」「協会用」</a:t>
          </a:r>
          <a:r>
            <a:rPr kumimoji="1" lang="ja-JP" altLang="en-US" sz="1050" b="0" u="none"/>
            <a:t>の</a:t>
          </a:r>
          <a:r>
            <a:rPr kumimoji="1" lang="en-US" altLang="ja-JP" sz="1050" b="0" u="none"/>
            <a:t>3</a:t>
          </a:r>
          <a:r>
            <a:rPr kumimoji="1" lang="ja-JP" altLang="en-US" sz="1050" b="0" u="none"/>
            <a:t>シートが同時に印刷されます。</a:t>
          </a:r>
          <a:endParaRPr kumimoji="1" lang="en-US" altLang="ja-JP" sz="1050" b="0" u="none"/>
        </a:p>
        <a:p>
          <a:endParaRPr kumimoji="1" lang="en-US" altLang="ja-JP" sz="1200" b="1" u="sng"/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☆各シートをそれぞれ印刷したい場合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必ず印刷するページ数を指定</a:t>
          </a:r>
          <a:r>
            <a:rPr kumimoji="1" lang="ja-JP" altLang="en-US" sz="1100"/>
            <a:t>をしてください。</a:t>
          </a:r>
          <a:endParaRPr kumimoji="1" lang="en-US" altLang="ja-JP" sz="1100"/>
        </a:p>
        <a:p>
          <a:r>
            <a:rPr kumimoji="1" lang="ja-JP" altLang="en-US" sz="1100"/>
            <a:t>（印刷時の</a:t>
          </a:r>
          <a:r>
            <a:rPr kumimoji="1" lang="ja-JP" altLang="en-US" sz="1100" u="sng"/>
            <a:t>印刷範囲の指定で</a:t>
          </a:r>
          <a:r>
            <a:rPr kumimoji="1" lang="ja-JP" altLang="en-US" sz="1100" b="1" u="sng"/>
            <a:t>終了ページ</a:t>
          </a:r>
          <a:r>
            <a:rPr kumimoji="1" lang="ja-JP" altLang="en-US" sz="1100"/>
            <a:t>を指定してください。）</a:t>
          </a:r>
          <a:endParaRPr kumimoji="1" lang="en-US" altLang="ja-JP" sz="1100"/>
        </a:p>
        <a:p>
          <a:r>
            <a:rPr kumimoji="1" lang="ja-JP" altLang="en-US" sz="1100" b="1" u="sng"/>
            <a:t>指定しない場合</a:t>
          </a:r>
          <a:r>
            <a:rPr kumimoji="1" lang="ja-JP" altLang="en-US" sz="1200" b="1" i="0" u="dbl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１０ページ</a:t>
          </a:r>
          <a:r>
            <a:rPr kumimoji="1" lang="ja-JP" altLang="en-US" sz="1100" b="1" u="sng"/>
            <a:t>印刷されます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38100</xdr:colOff>
      <xdr:row>69</xdr:row>
      <xdr:rowOff>19050</xdr:rowOff>
    </xdr:from>
    <xdr:to>
      <xdr:col>0</xdr:col>
      <xdr:colOff>2800351</xdr:colOff>
      <xdr:row>78</xdr:row>
      <xdr:rowOff>209549</xdr:rowOff>
    </xdr:to>
    <xdr:sp macro="" textlink="">
      <xdr:nvSpPr>
        <xdr:cNvPr id="33" name="テキスト ボックス 32"/>
        <xdr:cNvSpPr txBox="1"/>
      </xdr:nvSpPr>
      <xdr:spPr>
        <a:xfrm>
          <a:off x="38100" y="17487900"/>
          <a:ext cx="2762251" cy="24193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 u="dbl" baseline="0">
              <a:uFillTx/>
            </a:rPr>
            <a:t>印刷の仕方</a:t>
          </a:r>
          <a:r>
            <a:rPr kumimoji="1" lang="ja-JP" altLang="en-US" sz="1200" b="1" u="none"/>
            <a:t>　</a:t>
          </a:r>
          <a:r>
            <a:rPr kumimoji="1" lang="ja-JP" altLang="en-US" sz="1050" b="1" u="none"/>
            <a:t>＊マクロを有効にしてください</a:t>
          </a:r>
          <a:endParaRPr kumimoji="1" lang="en-US" altLang="ja-JP" sz="1050" b="1" u="none"/>
        </a:p>
        <a:p>
          <a:endParaRPr kumimoji="1" lang="en-US" altLang="ja-JP" sz="1050" b="1" u="none"/>
        </a:p>
        <a:p>
          <a:r>
            <a:rPr kumimoji="1" lang="ja-JP" altLang="en-US" sz="1050" b="1" u="none"/>
            <a:t>画面右上</a:t>
          </a:r>
          <a:r>
            <a:rPr kumimoji="1" lang="en-US" altLang="ja-JP" sz="1050" b="1" u="none">
              <a:solidFill>
                <a:srgbClr val="0000FF"/>
              </a:solidFill>
            </a:rPr>
            <a:t>【</a:t>
          </a:r>
          <a:r>
            <a:rPr kumimoji="1" lang="ja-JP" altLang="en-US" sz="1050" b="1" u="none">
              <a:solidFill>
                <a:srgbClr val="0000FF"/>
              </a:solidFill>
            </a:rPr>
            <a:t>配送名簿印刷</a:t>
          </a:r>
          <a:r>
            <a:rPr kumimoji="1" lang="en-US" altLang="ja-JP" sz="1050" b="1" u="none">
              <a:solidFill>
                <a:srgbClr val="0000FF"/>
              </a:solidFill>
            </a:rPr>
            <a:t>】</a:t>
          </a:r>
          <a:r>
            <a:rPr kumimoji="1" lang="ja-JP" altLang="en-US" sz="1050" b="1" u="none"/>
            <a:t>ボタンをクリックしてください。</a:t>
          </a:r>
          <a:endParaRPr kumimoji="1" lang="en-US" altLang="ja-JP" sz="1050" b="1" u="none"/>
        </a:p>
        <a:p>
          <a:r>
            <a:rPr kumimoji="1" lang="ja-JP" altLang="en-US" sz="1050" b="1" u="none"/>
            <a:t>「保険会社用」「事業団用」「協会用」</a:t>
          </a:r>
          <a:r>
            <a:rPr kumimoji="1" lang="ja-JP" altLang="en-US" sz="1050" b="0" u="none"/>
            <a:t>の</a:t>
          </a:r>
          <a:r>
            <a:rPr kumimoji="1" lang="en-US" altLang="ja-JP" sz="1050" b="0" u="none"/>
            <a:t>3</a:t>
          </a:r>
          <a:r>
            <a:rPr kumimoji="1" lang="ja-JP" altLang="en-US" sz="1050" b="0" u="none"/>
            <a:t>シートが同時に印刷されます。</a:t>
          </a:r>
          <a:endParaRPr kumimoji="1" lang="en-US" altLang="ja-JP" sz="1050" b="0" u="none"/>
        </a:p>
        <a:p>
          <a:endParaRPr kumimoji="1" lang="en-US" altLang="ja-JP" sz="1200" b="1" u="sng"/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☆各シートをそれぞれ印刷したい場合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必ず印刷するページ数を指定</a:t>
          </a:r>
          <a:r>
            <a:rPr kumimoji="1" lang="ja-JP" altLang="en-US" sz="1100"/>
            <a:t>をしてください。</a:t>
          </a:r>
          <a:endParaRPr kumimoji="1" lang="en-US" altLang="ja-JP" sz="1100"/>
        </a:p>
        <a:p>
          <a:r>
            <a:rPr kumimoji="1" lang="ja-JP" altLang="en-US" sz="1100"/>
            <a:t>（印刷時の</a:t>
          </a:r>
          <a:r>
            <a:rPr kumimoji="1" lang="ja-JP" altLang="en-US" sz="1100" u="sng"/>
            <a:t>印刷範囲の指定で</a:t>
          </a:r>
          <a:r>
            <a:rPr kumimoji="1" lang="ja-JP" altLang="en-US" sz="1100" b="1" u="sng"/>
            <a:t>終了ページ</a:t>
          </a:r>
          <a:r>
            <a:rPr kumimoji="1" lang="ja-JP" altLang="en-US" sz="1100"/>
            <a:t>を指定してください。）</a:t>
          </a:r>
          <a:endParaRPr kumimoji="1" lang="en-US" altLang="ja-JP" sz="1100"/>
        </a:p>
        <a:p>
          <a:r>
            <a:rPr kumimoji="1" lang="ja-JP" altLang="en-US" sz="1100" b="1" u="sng"/>
            <a:t>指定しない場合</a:t>
          </a:r>
          <a:r>
            <a:rPr kumimoji="1" lang="ja-JP" altLang="en-US" sz="1200" b="1" i="0" u="dbl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１０ページ</a:t>
          </a:r>
          <a:r>
            <a:rPr kumimoji="1" lang="ja-JP" altLang="en-US" sz="1100" b="1" u="sng"/>
            <a:t>印刷されます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19050</xdr:colOff>
      <xdr:row>89</xdr:row>
      <xdr:rowOff>0</xdr:rowOff>
    </xdr:from>
    <xdr:to>
      <xdr:col>0</xdr:col>
      <xdr:colOff>2781301</xdr:colOff>
      <xdr:row>98</xdr:row>
      <xdr:rowOff>190499</xdr:rowOff>
    </xdr:to>
    <xdr:sp macro="" textlink="">
      <xdr:nvSpPr>
        <xdr:cNvPr id="34" name="テキスト ボックス 33"/>
        <xdr:cNvSpPr txBox="1"/>
      </xdr:nvSpPr>
      <xdr:spPr>
        <a:xfrm>
          <a:off x="19050" y="22421850"/>
          <a:ext cx="2762251" cy="24193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 u="dbl" baseline="0">
              <a:uFillTx/>
            </a:rPr>
            <a:t>印刷の仕方</a:t>
          </a:r>
          <a:r>
            <a:rPr kumimoji="1" lang="ja-JP" altLang="en-US" sz="1200" b="1" u="none"/>
            <a:t>　</a:t>
          </a:r>
          <a:r>
            <a:rPr kumimoji="1" lang="ja-JP" altLang="en-US" sz="1050" b="1" u="none"/>
            <a:t>＊マクロを有効にしてください</a:t>
          </a:r>
          <a:endParaRPr kumimoji="1" lang="en-US" altLang="ja-JP" sz="1050" b="1" u="none"/>
        </a:p>
        <a:p>
          <a:endParaRPr kumimoji="1" lang="en-US" altLang="ja-JP" sz="1050" b="1" u="none"/>
        </a:p>
        <a:p>
          <a:r>
            <a:rPr kumimoji="1" lang="ja-JP" altLang="en-US" sz="1050" b="1" u="none"/>
            <a:t>画面右上</a:t>
          </a:r>
          <a:r>
            <a:rPr kumimoji="1" lang="en-US" altLang="ja-JP" sz="1050" b="1" u="none">
              <a:solidFill>
                <a:srgbClr val="0000FF"/>
              </a:solidFill>
            </a:rPr>
            <a:t>【</a:t>
          </a:r>
          <a:r>
            <a:rPr kumimoji="1" lang="ja-JP" altLang="en-US" sz="1050" b="1" u="none">
              <a:solidFill>
                <a:srgbClr val="0000FF"/>
              </a:solidFill>
            </a:rPr>
            <a:t>配送名簿印刷</a:t>
          </a:r>
          <a:r>
            <a:rPr kumimoji="1" lang="en-US" altLang="ja-JP" sz="1050" b="1" u="none">
              <a:solidFill>
                <a:srgbClr val="0000FF"/>
              </a:solidFill>
            </a:rPr>
            <a:t>】</a:t>
          </a:r>
          <a:r>
            <a:rPr kumimoji="1" lang="ja-JP" altLang="en-US" sz="1050" b="1" u="none"/>
            <a:t>ボタンをクリックしてください。</a:t>
          </a:r>
          <a:endParaRPr kumimoji="1" lang="en-US" altLang="ja-JP" sz="1050" b="1" u="none"/>
        </a:p>
        <a:p>
          <a:r>
            <a:rPr kumimoji="1" lang="ja-JP" altLang="en-US" sz="1050" b="1" u="none"/>
            <a:t>「保険会社用」「事業団用」「協会用」</a:t>
          </a:r>
          <a:r>
            <a:rPr kumimoji="1" lang="ja-JP" altLang="en-US" sz="1050" b="0" u="none"/>
            <a:t>の</a:t>
          </a:r>
          <a:r>
            <a:rPr kumimoji="1" lang="en-US" altLang="ja-JP" sz="1050" b="0" u="none"/>
            <a:t>3</a:t>
          </a:r>
          <a:r>
            <a:rPr kumimoji="1" lang="ja-JP" altLang="en-US" sz="1050" b="0" u="none"/>
            <a:t>シートが同時に印刷されます。</a:t>
          </a:r>
          <a:endParaRPr kumimoji="1" lang="en-US" altLang="ja-JP" sz="1050" b="0" u="none"/>
        </a:p>
        <a:p>
          <a:endParaRPr kumimoji="1" lang="en-US" altLang="ja-JP" sz="1200" b="1" u="sng"/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☆各シートをそれぞれ印刷したい場合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必ず印刷するページ数を指定</a:t>
          </a:r>
          <a:r>
            <a:rPr kumimoji="1" lang="ja-JP" altLang="en-US" sz="1100"/>
            <a:t>をしてください。</a:t>
          </a:r>
          <a:endParaRPr kumimoji="1" lang="en-US" altLang="ja-JP" sz="1100"/>
        </a:p>
        <a:p>
          <a:r>
            <a:rPr kumimoji="1" lang="ja-JP" altLang="en-US" sz="1100"/>
            <a:t>（印刷時の</a:t>
          </a:r>
          <a:r>
            <a:rPr kumimoji="1" lang="ja-JP" altLang="en-US" sz="1100" u="sng"/>
            <a:t>印刷範囲の指定で</a:t>
          </a:r>
          <a:r>
            <a:rPr kumimoji="1" lang="ja-JP" altLang="en-US" sz="1100" b="1" u="sng"/>
            <a:t>終了ページ</a:t>
          </a:r>
          <a:r>
            <a:rPr kumimoji="1" lang="ja-JP" altLang="en-US" sz="1100"/>
            <a:t>を指定してください。）</a:t>
          </a:r>
          <a:endParaRPr kumimoji="1" lang="en-US" altLang="ja-JP" sz="1100"/>
        </a:p>
        <a:p>
          <a:r>
            <a:rPr kumimoji="1" lang="ja-JP" altLang="en-US" sz="1100" b="1" u="sng"/>
            <a:t>指定しない場合</a:t>
          </a:r>
          <a:r>
            <a:rPr kumimoji="1" lang="ja-JP" altLang="en-US" sz="1200" b="1" i="0" u="dbl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１０ページ</a:t>
          </a:r>
          <a:r>
            <a:rPr kumimoji="1" lang="ja-JP" altLang="en-US" sz="1100" b="1" u="sng"/>
            <a:t>印刷されます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19050</xdr:colOff>
      <xdr:row>109</xdr:row>
      <xdr:rowOff>9525</xdr:rowOff>
    </xdr:from>
    <xdr:to>
      <xdr:col>0</xdr:col>
      <xdr:colOff>2781301</xdr:colOff>
      <xdr:row>118</xdr:row>
      <xdr:rowOff>200024</xdr:rowOff>
    </xdr:to>
    <xdr:sp macro="" textlink="">
      <xdr:nvSpPr>
        <xdr:cNvPr id="35" name="テキスト ボックス 34"/>
        <xdr:cNvSpPr txBox="1"/>
      </xdr:nvSpPr>
      <xdr:spPr>
        <a:xfrm>
          <a:off x="19050" y="27384375"/>
          <a:ext cx="2762251" cy="24193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 u="dbl" baseline="0">
              <a:uFillTx/>
            </a:rPr>
            <a:t>印刷の仕方</a:t>
          </a:r>
          <a:r>
            <a:rPr kumimoji="1" lang="ja-JP" altLang="en-US" sz="1200" b="1" u="none"/>
            <a:t>　</a:t>
          </a:r>
          <a:r>
            <a:rPr kumimoji="1" lang="ja-JP" altLang="en-US" sz="1050" b="1" u="none"/>
            <a:t>＊マクロを有効にしてください</a:t>
          </a:r>
          <a:endParaRPr kumimoji="1" lang="en-US" altLang="ja-JP" sz="1050" b="1" u="none"/>
        </a:p>
        <a:p>
          <a:endParaRPr kumimoji="1" lang="en-US" altLang="ja-JP" sz="1050" b="1" u="none"/>
        </a:p>
        <a:p>
          <a:r>
            <a:rPr kumimoji="1" lang="ja-JP" altLang="en-US" sz="1050" b="1" u="none"/>
            <a:t>画面右上</a:t>
          </a:r>
          <a:r>
            <a:rPr kumimoji="1" lang="en-US" altLang="ja-JP" sz="1050" b="1" u="none">
              <a:solidFill>
                <a:srgbClr val="0000FF"/>
              </a:solidFill>
            </a:rPr>
            <a:t>【</a:t>
          </a:r>
          <a:r>
            <a:rPr kumimoji="1" lang="ja-JP" altLang="en-US" sz="1050" b="1" u="none">
              <a:solidFill>
                <a:srgbClr val="0000FF"/>
              </a:solidFill>
            </a:rPr>
            <a:t>配送名簿印刷</a:t>
          </a:r>
          <a:r>
            <a:rPr kumimoji="1" lang="en-US" altLang="ja-JP" sz="1050" b="1" u="none">
              <a:solidFill>
                <a:srgbClr val="0000FF"/>
              </a:solidFill>
            </a:rPr>
            <a:t>】</a:t>
          </a:r>
          <a:r>
            <a:rPr kumimoji="1" lang="ja-JP" altLang="en-US" sz="1050" b="1" u="none"/>
            <a:t>ボタンをクリックしてください。</a:t>
          </a:r>
          <a:endParaRPr kumimoji="1" lang="en-US" altLang="ja-JP" sz="1050" b="1" u="none"/>
        </a:p>
        <a:p>
          <a:r>
            <a:rPr kumimoji="1" lang="ja-JP" altLang="en-US" sz="1050" b="1" u="none"/>
            <a:t>「保険会社用」「事業団用」「協会用」</a:t>
          </a:r>
          <a:r>
            <a:rPr kumimoji="1" lang="ja-JP" altLang="en-US" sz="1050" b="0" u="none"/>
            <a:t>の</a:t>
          </a:r>
          <a:r>
            <a:rPr kumimoji="1" lang="en-US" altLang="ja-JP" sz="1050" b="0" u="none"/>
            <a:t>3</a:t>
          </a:r>
          <a:r>
            <a:rPr kumimoji="1" lang="ja-JP" altLang="en-US" sz="1050" b="0" u="none"/>
            <a:t>シートが同時に印刷されます。</a:t>
          </a:r>
          <a:endParaRPr kumimoji="1" lang="en-US" altLang="ja-JP" sz="1050" b="0" u="none"/>
        </a:p>
        <a:p>
          <a:endParaRPr kumimoji="1" lang="en-US" altLang="ja-JP" sz="1200" b="1" u="sng"/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☆各シートをそれぞれ印刷したい場合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必ず印刷するページ数を指定</a:t>
          </a:r>
          <a:r>
            <a:rPr kumimoji="1" lang="ja-JP" altLang="en-US" sz="1100"/>
            <a:t>をしてください。</a:t>
          </a:r>
          <a:endParaRPr kumimoji="1" lang="en-US" altLang="ja-JP" sz="1100"/>
        </a:p>
        <a:p>
          <a:r>
            <a:rPr kumimoji="1" lang="ja-JP" altLang="en-US" sz="1100"/>
            <a:t>（印刷時の</a:t>
          </a:r>
          <a:r>
            <a:rPr kumimoji="1" lang="ja-JP" altLang="en-US" sz="1100" u="sng"/>
            <a:t>印刷範囲の指定で</a:t>
          </a:r>
          <a:r>
            <a:rPr kumimoji="1" lang="ja-JP" altLang="en-US" sz="1100" b="1" u="sng"/>
            <a:t>終了ページ</a:t>
          </a:r>
          <a:r>
            <a:rPr kumimoji="1" lang="ja-JP" altLang="en-US" sz="1100"/>
            <a:t>を指定してください。）</a:t>
          </a:r>
          <a:endParaRPr kumimoji="1" lang="en-US" altLang="ja-JP" sz="1100"/>
        </a:p>
        <a:p>
          <a:r>
            <a:rPr kumimoji="1" lang="ja-JP" altLang="en-US" sz="1100" b="1" u="sng"/>
            <a:t>指定しない場合</a:t>
          </a:r>
          <a:r>
            <a:rPr kumimoji="1" lang="ja-JP" altLang="en-US" sz="1200" b="1" i="0" u="dbl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１０ページ</a:t>
          </a:r>
          <a:r>
            <a:rPr kumimoji="1" lang="ja-JP" altLang="en-US" sz="1100" b="1" u="sng"/>
            <a:t>印刷されます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28575</xdr:colOff>
      <xdr:row>129</xdr:row>
      <xdr:rowOff>19050</xdr:rowOff>
    </xdr:from>
    <xdr:to>
      <xdr:col>0</xdr:col>
      <xdr:colOff>2790826</xdr:colOff>
      <xdr:row>138</xdr:row>
      <xdr:rowOff>209549</xdr:rowOff>
    </xdr:to>
    <xdr:sp macro="" textlink="">
      <xdr:nvSpPr>
        <xdr:cNvPr id="36" name="テキスト ボックス 35"/>
        <xdr:cNvSpPr txBox="1"/>
      </xdr:nvSpPr>
      <xdr:spPr>
        <a:xfrm>
          <a:off x="28575" y="32346900"/>
          <a:ext cx="2762251" cy="24193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 u="dbl" baseline="0">
              <a:uFillTx/>
            </a:rPr>
            <a:t>印刷の仕方</a:t>
          </a:r>
          <a:r>
            <a:rPr kumimoji="1" lang="ja-JP" altLang="en-US" sz="1200" b="1" u="none"/>
            <a:t>　</a:t>
          </a:r>
          <a:r>
            <a:rPr kumimoji="1" lang="ja-JP" altLang="en-US" sz="1050" b="1" u="none"/>
            <a:t>＊マクロを有効にしてください</a:t>
          </a:r>
          <a:endParaRPr kumimoji="1" lang="en-US" altLang="ja-JP" sz="1050" b="1" u="none"/>
        </a:p>
        <a:p>
          <a:endParaRPr kumimoji="1" lang="en-US" altLang="ja-JP" sz="1050" b="1" u="none"/>
        </a:p>
        <a:p>
          <a:r>
            <a:rPr kumimoji="1" lang="ja-JP" altLang="en-US" sz="1050" b="1" u="none"/>
            <a:t>画面右上</a:t>
          </a:r>
          <a:r>
            <a:rPr kumimoji="1" lang="en-US" altLang="ja-JP" sz="1050" b="1" u="none">
              <a:solidFill>
                <a:srgbClr val="0000FF"/>
              </a:solidFill>
            </a:rPr>
            <a:t>【</a:t>
          </a:r>
          <a:r>
            <a:rPr kumimoji="1" lang="ja-JP" altLang="en-US" sz="1050" b="1" u="none">
              <a:solidFill>
                <a:srgbClr val="0000FF"/>
              </a:solidFill>
            </a:rPr>
            <a:t>配送名簿印刷</a:t>
          </a:r>
          <a:r>
            <a:rPr kumimoji="1" lang="en-US" altLang="ja-JP" sz="1050" b="1" u="none">
              <a:solidFill>
                <a:srgbClr val="0000FF"/>
              </a:solidFill>
            </a:rPr>
            <a:t>】</a:t>
          </a:r>
          <a:r>
            <a:rPr kumimoji="1" lang="ja-JP" altLang="en-US" sz="1050" b="1" u="none"/>
            <a:t>ボタンをクリックしてください。</a:t>
          </a:r>
          <a:endParaRPr kumimoji="1" lang="en-US" altLang="ja-JP" sz="1050" b="1" u="none"/>
        </a:p>
        <a:p>
          <a:r>
            <a:rPr kumimoji="1" lang="ja-JP" altLang="en-US" sz="1050" b="1" u="none"/>
            <a:t>「保険会社用」「事業団用」「協会用」</a:t>
          </a:r>
          <a:r>
            <a:rPr kumimoji="1" lang="ja-JP" altLang="en-US" sz="1050" b="0" u="none"/>
            <a:t>の</a:t>
          </a:r>
          <a:r>
            <a:rPr kumimoji="1" lang="en-US" altLang="ja-JP" sz="1050" b="0" u="none"/>
            <a:t>3</a:t>
          </a:r>
          <a:r>
            <a:rPr kumimoji="1" lang="ja-JP" altLang="en-US" sz="1050" b="0" u="none"/>
            <a:t>シートが同時に印刷されます。</a:t>
          </a:r>
          <a:endParaRPr kumimoji="1" lang="en-US" altLang="ja-JP" sz="1050" b="0" u="none"/>
        </a:p>
        <a:p>
          <a:endParaRPr kumimoji="1" lang="en-US" altLang="ja-JP" sz="1200" b="1" u="sng"/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☆各シートをそれぞれ印刷したい場合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必ず印刷するページ数を指定</a:t>
          </a:r>
          <a:r>
            <a:rPr kumimoji="1" lang="ja-JP" altLang="en-US" sz="1100"/>
            <a:t>をしてください。</a:t>
          </a:r>
          <a:endParaRPr kumimoji="1" lang="en-US" altLang="ja-JP" sz="1100"/>
        </a:p>
        <a:p>
          <a:r>
            <a:rPr kumimoji="1" lang="ja-JP" altLang="en-US" sz="1100"/>
            <a:t>（印刷時の</a:t>
          </a:r>
          <a:r>
            <a:rPr kumimoji="1" lang="ja-JP" altLang="en-US" sz="1100" u="sng"/>
            <a:t>印刷範囲の指定で</a:t>
          </a:r>
          <a:r>
            <a:rPr kumimoji="1" lang="ja-JP" altLang="en-US" sz="1100" b="1" u="sng"/>
            <a:t>終了ページ</a:t>
          </a:r>
          <a:r>
            <a:rPr kumimoji="1" lang="ja-JP" altLang="en-US" sz="1100"/>
            <a:t>を指定してください。）</a:t>
          </a:r>
          <a:endParaRPr kumimoji="1" lang="en-US" altLang="ja-JP" sz="1100"/>
        </a:p>
        <a:p>
          <a:r>
            <a:rPr kumimoji="1" lang="ja-JP" altLang="en-US" sz="1100" b="1" u="sng"/>
            <a:t>指定しない場合</a:t>
          </a:r>
          <a:r>
            <a:rPr kumimoji="1" lang="ja-JP" altLang="en-US" sz="1200" b="1" i="0" u="dbl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１０ページ</a:t>
          </a:r>
          <a:r>
            <a:rPr kumimoji="1" lang="ja-JP" altLang="en-US" sz="1100" b="1" u="sng"/>
            <a:t>印刷されます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28575</xdr:colOff>
      <xdr:row>149</xdr:row>
      <xdr:rowOff>28575</xdr:rowOff>
    </xdr:from>
    <xdr:to>
      <xdr:col>0</xdr:col>
      <xdr:colOff>2790826</xdr:colOff>
      <xdr:row>158</xdr:row>
      <xdr:rowOff>219074</xdr:rowOff>
    </xdr:to>
    <xdr:sp macro="" textlink="">
      <xdr:nvSpPr>
        <xdr:cNvPr id="37" name="テキスト ボックス 36"/>
        <xdr:cNvSpPr txBox="1"/>
      </xdr:nvSpPr>
      <xdr:spPr>
        <a:xfrm>
          <a:off x="28575" y="37309425"/>
          <a:ext cx="2762251" cy="24193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 u="dbl" baseline="0">
              <a:uFillTx/>
            </a:rPr>
            <a:t>印刷の仕方</a:t>
          </a:r>
          <a:r>
            <a:rPr kumimoji="1" lang="ja-JP" altLang="en-US" sz="1200" b="1" u="none"/>
            <a:t>　</a:t>
          </a:r>
          <a:r>
            <a:rPr kumimoji="1" lang="ja-JP" altLang="en-US" sz="1050" b="1" u="none"/>
            <a:t>＊マクロを有効にしてください</a:t>
          </a:r>
          <a:endParaRPr kumimoji="1" lang="en-US" altLang="ja-JP" sz="1050" b="1" u="none"/>
        </a:p>
        <a:p>
          <a:endParaRPr kumimoji="1" lang="en-US" altLang="ja-JP" sz="1050" b="1" u="none"/>
        </a:p>
        <a:p>
          <a:r>
            <a:rPr kumimoji="1" lang="ja-JP" altLang="en-US" sz="1050" b="1" u="none"/>
            <a:t>画面右上</a:t>
          </a:r>
          <a:r>
            <a:rPr kumimoji="1" lang="en-US" altLang="ja-JP" sz="1050" b="1" u="none">
              <a:solidFill>
                <a:srgbClr val="0000FF"/>
              </a:solidFill>
            </a:rPr>
            <a:t>【</a:t>
          </a:r>
          <a:r>
            <a:rPr kumimoji="1" lang="ja-JP" altLang="en-US" sz="1050" b="1" u="none">
              <a:solidFill>
                <a:srgbClr val="0000FF"/>
              </a:solidFill>
            </a:rPr>
            <a:t>配送名簿印刷</a:t>
          </a:r>
          <a:r>
            <a:rPr kumimoji="1" lang="en-US" altLang="ja-JP" sz="1050" b="1" u="none">
              <a:solidFill>
                <a:srgbClr val="0000FF"/>
              </a:solidFill>
            </a:rPr>
            <a:t>】</a:t>
          </a:r>
          <a:r>
            <a:rPr kumimoji="1" lang="ja-JP" altLang="en-US" sz="1050" b="1" u="none"/>
            <a:t>ボタンをクリックしてください。</a:t>
          </a:r>
          <a:endParaRPr kumimoji="1" lang="en-US" altLang="ja-JP" sz="1050" b="1" u="none"/>
        </a:p>
        <a:p>
          <a:r>
            <a:rPr kumimoji="1" lang="ja-JP" altLang="en-US" sz="1050" b="1" u="none"/>
            <a:t>「保険会社用」「事業団用」「協会用」</a:t>
          </a:r>
          <a:r>
            <a:rPr kumimoji="1" lang="ja-JP" altLang="en-US" sz="1050" b="0" u="none"/>
            <a:t>の</a:t>
          </a:r>
          <a:r>
            <a:rPr kumimoji="1" lang="en-US" altLang="ja-JP" sz="1050" b="0" u="none"/>
            <a:t>3</a:t>
          </a:r>
          <a:r>
            <a:rPr kumimoji="1" lang="ja-JP" altLang="en-US" sz="1050" b="0" u="none"/>
            <a:t>シートが同時に印刷されます。</a:t>
          </a:r>
          <a:endParaRPr kumimoji="1" lang="en-US" altLang="ja-JP" sz="1050" b="0" u="none"/>
        </a:p>
        <a:p>
          <a:endParaRPr kumimoji="1" lang="en-US" altLang="ja-JP" sz="1200" b="1" u="sng"/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☆各シートをそれぞれ印刷したい場合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必ず印刷するページ数を指定</a:t>
          </a:r>
          <a:r>
            <a:rPr kumimoji="1" lang="ja-JP" altLang="en-US" sz="1100"/>
            <a:t>をしてください。</a:t>
          </a:r>
          <a:endParaRPr kumimoji="1" lang="en-US" altLang="ja-JP" sz="1100"/>
        </a:p>
        <a:p>
          <a:r>
            <a:rPr kumimoji="1" lang="ja-JP" altLang="en-US" sz="1100"/>
            <a:t>（印刷時の</a:t>
          </a:r>
          <a:r>
            <a:rPr kumimoji="1" lang="ja-JP" altLang="en-US" sz="1100" u="sng"/>
            <a:t>印刷範囲の指定で</a:t>
          </a:r>
          <a:r>
            <a:rPr kumimoji="1" lang="ja-JP" altLang="en-US" sz="1100" b="1" u="sng"/>
            <a:t>終了ページ</a:t>
          </a:r>
          <a:r>
            <a:rPr kumimoji="1" lang="ja-JP" altLang="en-US" sz="1100"/>
            <a:t>を指定してください。）</a:t>
          </a:r>
          <a:endParaRPr kumimoji="1" lang="en-US" altLang="ja-JP" sz="1100"/>
        </a:p>
        <a:p>
          <a:r>
            <a:rPr kumimoji="1" lang="ja-JP" altLang="en-US" sz="1100" b="1" u="sng"/>
            <a:t>指定しない場合</a:t>
          </a:r>
          <a:r>
            <a:rPr kumimoji="1" lang="ja-JP" altLang="en-US" sz="1200" b="1" i="0" u="dbl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１０ページ</a:t>
          </a:r>
          <a:r>
            <a:rPr kumimoji="1" lang="ja-JP" altLang="en-US" sz="1100" b="1" u="sng"/>
            <a:t>印刷されます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28575</xdr:colOff>
      <xdr:row>169</xdr:row>
      <xdr:rowOff>19050</xdr:rowOff>
    </xdr:from>
    <xdr:to>
      <xdr:col>0</xdr:col>
      <xdr:colOff>2790826</xdr:colOff>
      <xdr:row>178</xdr:row>
      <xdr:rowOff>209549</xdr:rowOff>
    </xdr:to>
    <xdr:sp macro="" textlink="">
      <xdr:nvSpPr>
        <xdr:cNvPr id="38" name="テキスト ボックス 37"/>
        <xdr:cNvSpPr txBox="1"/>
      </xdr:nvSpPr>
      <xdr:spPr>
        <a:xfrm>
          <a:off x="28575" y="42252900"/>
          <a:ext cx="2762251" cy="24193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 u="dbl" baseline="0">
              <a:uFillTx/>
            </a:rPr>
            <a:t>印刷の仕方</a:t>
          </a:r>
          <a:r>
            <a:rPr kumimoji="1" lang="ja-JP" altLang="en-US" sz="1200" b="1" u="none"/>
            <a:t>　</a:t>
          </a:r>
          <a:r>
            <a:rPr kumimoji="1" lang="ja-JP" altLang="en-US" sz="1050" b="1" u="none"/>
            <a:t>＊マクロを有効にしてください</a:t>
          </a:r>
          <a:endParaRPr kumimoji="1" lang="en-US" altLang="ja-JP" sz="1050" b="1" u="none"/>
        </a:p>
        <a:p>
          <a:endParaRPr kumimoji="1" lang="en-US" altLang="ja-JP" sz="1050" b="1" u="none"/>
        </a:p>
        <a:p>
          <a:r>
            <a:rPr kumimoji="1" lang="ja-JP" altLang="en-US" sz="1050" b="1" u="none"/>
            <a:t>画面右上</a:t>
          </a:r>
          <a:r>
            <a:rPr kumimoji="1" lang="en-US" altLang="ja-JP" sz="1050" b="1" u="none">
              <a:solidFill>
                <a:srgbClr val="0000FF"/>
              </a:solidFill>
            </a:rPr>
            <a:t>【</a:t>
          </a:r>
          <a:r>
            <a:rPr kumimoji="1" lang="ja-JP" altLang="en-US" sz="1050" b="1" u="none">
              <a:solidFill>
                <a:srgbClr val="0000FF"/>
              </a:solidFill>
            </a:rPr>
            <a:t>配送名簿印刷</a:t>
          </a:r>
          <a:r>
            <a:rPr kumimoji="1" lang="en-US" altLang="ja-JP" sz="1050" b="1" u="none">
              <a:solidFill>
                <a:srgbClr val="0000FF"/>
              </a:solidFill>
            </a:rPr>
            <a:t>】</a:t>
          </a:r>
          <a:r>
            <a:rPr kumimoji="1" lang="ja-JP" altLang="en-US" sz="1050" b="1" u="none"/>
            <a:t>ボタンをクリックしてください。</a:t>
          </a:r>
          <a:endParaRPr kumimoji="1" lang="en-US" altLang="ja-JP" sz="1050" b="1" u="none"/>
        </a:p>
        <a:p>
          <a:r>
            <a:rPr kumimoji="1" lang="ja-JP" altLang="en-US" sz="1050" b="1" u="none"/>
            <a:t>「保険会社用」「事業団用」「協会用」</a:t>
          </a:r>
          <a:r>
            <a:rPr kumimoji="1" lang="ja-JP" altLang="en-US" sz="1050" b="0" u="none"/>
            <a:t>の</a:t>
          </a:r>
          <a:r>
            <a:rPr kumimoji="1" lang="en-US" altLang="ja-JP" sz="1050" b="0" u="none"/>
            <a:t>3</a:t>
          </a:r>
          <a:r>
            <a:rPr kumimoji="1" lang="ja-JP" altLang="en-US" sz="1050" b="0" u="none"/>
            <a:t>シートが同時に印刷されます。</a:t>
          </a:r>
          <a:endParaRPr kumimoji="1" lang="en-US" altLang="ja-JP" sz="1050" b="0" u="none"/>
        </a:p>
        <a:p>
          <a:endParaRPr kumimoji="1" lang="en-US" altLang="ja-JP" sz="1200" b="1" u="sng"/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☆各シートをそれぞれ印刷したい場合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必ず印刷するページ数を指定</a:t>
          </a:r>
          <a:r>
            <a:rPr kumimoji="1" lang="ja-JP" altLang="en-US" sz="1100"/>
            <a:t>をしてください。</a:t>
          </a:r>
          <a:endParaRPr kumimoji="1" lang="en-US" altLang="ja-JP" sz="1100"/>
        </a:p>
        <a:p>
          <a:r>
            <a:rPr kumimoji="1" lang="ja-JP" altLang="en-US" sz="1100"/>
            <a:t>（印刷時の</a:t>
          </a:r>
          <a:r>
            <a:rPr kumimoji="1" lang="ja-JP" altLang="en-US" sz="1100" u="sng"/>
            <a:t>印刷範囲の指定で</a:t>
          </a:r>
          <a:r>
            <a:rPr kumimoji="1" lang="ja-JP" altLang="en-US" sz="1100" b="1" u="sng"/>
            <a:t>終了ページ</a:t>
          </a:r>
          <a:r>
            <a:rPr kumimoji="1" lang="ja-JP" altLang="en-US" sz="1100"/>
            <a:t>を指定してください。）</a:t>
          </a:r>
          <a:endParaRPr kumimoji="1" lang="en-US" altLang="ja-JP" sz="1100"/>
        </a:p>
        <a:p>
          <a:r>
            <a:rPr kumimoji="1" lang="ja-JP" altLang="en-US" sz="1100" b="1" u="sng"/>
            <a:t>指定しない場合</a:t>
          </a:r>
          <a:r>
            <a:rPr kumimoji="1" lang="ja-JP" altLang="en-US" sz="1200" b="1" i="0" u="dbl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１０ページ</a:t>
          </a:r>
          <a:r>
            <a:rPr kumimoji="1" lang="ja-JP" altLang="en-US" sz="1100" b="1" u="sng"/>
            <a:t>印刷されます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19050</xdr:colOff>
      <xdr:row>189</xdr:row>
      <xdr:rowOff>9525</xdr:rowOff>
    </xdr:from>
    <xdr:to>
      <xdr:col>0</xdr:col>
      <xdr:colOff>2781301</xdr:colOff>
      <xdr:row>198</xdr:row>
      <xdr:rowOff>200024</xdr:rowOff>
    </xdr:to>
    <xdr:sp macro="" textlink="">
      <xdr:nvSpPr>
        <xdr:cNvPr id="39" name="テキスト ボックス 38"/>
        <xdr:cNvSpPr txBox="1"/>
      </xdr:nvSpPr>
      <xdr:spPr>
        <a:xfrm>
          <a:off x="19050" y="47196375"/>
          <a:ext cx="2762251" cy="24193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dbl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 u="dbl" baseline="0">
              <a:uFillTx/>
            </a:rPr>
            <a:t>印刷の仕方</a:t>
          </a:r>
          <a:r>
            <a:rPr kumimoji="1" lang="ja-JP" altLang="en-US" sz="1200" b="1" u="none"/>
            <a:t>　</a:t>
          </a:r>
          <a:r>
            <a:rPr kumimoji="1" lang="ja-JP" altLang="en-US" sz="1050" b="1" u="none"/>
            <a:t>＊マクロを有効にしてください</a:t>
          </a:r>
          <a:endParaRPr kumimoji="1" lang="en-US" altLang="ja-JP" sz="1050" b="1" u="none"/>
        </a:p>
        <a:p>
          <a:endParaRPr kumimoji="1" lang="en-US" altLang="ja-JP" sz="1050" b="1" u="none"/>
        </a:p>
        <a:p>
          <a:r>
            <a:rPr kumimoji="1" lang="ja-JP" altLang="en-US" sz="1050" b="1" u="none"/>
            <a:t>画面右上</a:t>
          </a:r>
          <a:r>
            <a:rPr kumimoji="1" lang="en-US" altLang="ja-JP" sz="1050" b="1" u="none">
              <a:solidFill>
                <a:srgbClr val="0000FF"/>
              </a:solidFill>
            </a:rPr>
            <a:t>【</a:t>
          </a:r>
          <a:r>
            <a:rPr kumimoji="1" lang="ja-JP" altLang="en-US" sz="1050" b="1" u="none">
              <a:solidFill>
                <a:srgbClr val="0000FF"/>
              </a:solidFill>
            </a:rPr>
            <a:t>配送名簿印刷</a:t>
          </a:r>
          <a:r>
            <a:rPr kumimoji="1" lang="en-US" altLang="ja-JP" sz="1050" b="1" u="none">
              <a:solidFill>
                <a:srgbClr val="0000FF"/>
              </a:solidFill>
            </a:rPr>
            <a:t>】</a:t>
          </a:r>
          <a:r>
            <a:rPr kumimoji="1" lang="ja-JP" altLang="en-US" sz="1050" b="1" u="none"/>
            <a:t>ボタンをクリックしてください。</a:t>
          </a:r>
          <a:endParaRPr kumimoji="1" lang="en-US" altLang="ja-JP" sz="1050" b="1" u="none"/>
        </a:p>
        <a:p>
          <a:r>
            <a:rPr kumimoji="1" lang="ja-JP" altLang="en-US" sz="1050" b="1" u="none"/>
            <a:t>「保険会社用」「事業団用」「協会用」</a:t>
          </a:r>
          <a:r>
            <a:rPr kumimoji="1" lang="ja-JP" altLang="en-US" sz="1050" b="0" u="none"/>
            <a:t>の</a:t>
          </a:r>
          <a:r>
            <a:rPr kumimoji="1" lang="en-US" altLang="ja-JP" sz="1050" b="0" u="none"/>
            <a:t>3</a:t>
          </a:r>
          <a:r>
            <a:rPr kumimoji="1" lang="ja-JP" altLang="en-US" sz="1050" b="0" u="none"/>
            <a:t>シートが同時に印刷されます。</a:t>
          </a:r>
          <a:endParaRPr kumimoji="1" lang="en-US" altLang="ja-JP" sz="1050" b="0" u="none"/>
        </a:p>
        <a:p>
          <a:endParaRPr kumimoji="1" lang="en-US" altLang="ja-JP" sz="1200" b="1" u="sng"/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☆各シートをそれぞれ印刷したい場合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必ず印刷するページ数を指定</a:t>
          </a:r>
          <a:r>
            <a:rPr kumimoji="1" lang="ja-JP" altLang="en-US" sz="1100"/>
            <a:t>をしてください。</a:t>
          </a:r>
          <a:endParaRPr kumimoji="1" lang="en-US" altLang="ja-JP" sz="1100"/>
        </a:p>
        <a:p>
          <a:r>
            <a:rPr kumimoji="1" lang="ja-JP" altLang="en-US" sz="1100"/>
            <a:t>（印刷時の</a:t>
          </a:r>
          <a:r>
            <a:rPr kumimoji="1" lang="ja-JP" altLang="en-US" sz="1100" u="sng"/>
            <a:t>印刷範囲の指定で</a:t>
          </a:r>
          <a:r>
            <a:rPr kumimoji="1" lang="ja-JP" altLang="en-US" sz="1100" b="1" u="sng"/>
            <a:t>終了ページ</a:t>
          </a:r>
          <a:r>
            <a:rPr kumimoji="1" lang="ja-JP" altLang="en-US" sz="1100"/>
            <a:t>を指定してください。）</a:t>
          </a:r>
          <a:endParaRPr kumimoji="1" lang="en-US" altLang="ja-JP" sz="1100"/>
        </a:p>
        <a:p>
          <a:r>
            <a:rPr kumimoji="1" lang="ja-JP" altLang="en-US" sz="1100" b="1" u="sng"/>
            <a:t>指定しない場合</a:t>
          </a:r>
          <a:r>
            <a:rPr kumimoji="1" lang="ja-JP" altLang="en-US" sz="1200" b="1" i="0" u="dbl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１０ページ</a:t>
          </a:r>
          <a:r>
            <a:rPr kumimoji="1" lang="ja-JP" altLang="en-US" sz="1100" b="1" u="sng"/>
            <a:t>印刷されます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28575</xdr:colOff>
      <xdr:row>7</xdr:row>
      <xdr:rowOff>19050</xdr:rowOff>
    </xdr:from>
    <xdr:to>
      <xdr:col>0</xdr:col>
      <xdr:colOff>2800350</xdr:colOff>
      <xdr:row>19</xdr:row>
      <xdr:rowOff>114300</xdr:rowOff>
    </xdr:to>
    <xdr:sp macro="" textlink="">
      <xdr:nvSpPr>
        <xdr:cNvPr id="42" name="線吹き出し 3 (枠付き) 41"/>
        <xdr:cNvSpPr/>
      </xdr:nvSpPr>
      <xdr:spPr>
        <a:xfrm>
          <a:off x="28575" y="2133600"/>
          <a:ext cx="2771775" cy="3067050"/>
        </a:xfrm>
        <a:prstGeom prst="borderCallout3">
          <a:avLst>
            <a:gd name="adj1" fmla="val 328"/>
            <a:gd name="adj2" fmla="val 98884"/>
            <a:gd name="adj3" fmla="val -20461"/>
            <a:gd name="adj4" fmla="val 131443"/>
            <a:gd name="adj5" fmla="val -20516"/>
            <a:gd name="adj6" fmla="val 338317"/>
            <a:gd name="adj7" fmla="val -45991"/>
            <a:gd name="adj8" fmla="val 338061"/>
          </a:avLst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kumimoji="1" lang="ja-JP" altLang="ja-JP" sz="1100" b="1" u="dbl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印刷の仕方</a:t>
          </a:r>
          <a:r>
            <a:rPr kumimoji="1" lang="ja-JP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endParaRPr kumimoji="1" lang="en-US" altLang="ja-JP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画面右上</a:t>
          </a:r>
          <a:r>
            <a:rPr kumimoji="1" lang="en-US" altLang="ja-JP" sz="1100" b="1">
              <a:solidFill>
                <a:srgbClr val="0000FF"/>
              </a:solidFill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rgbClr val="0000FF"/>
              </a:solidFill>
              <a:latin typeface="+mn-lt"/>
              <a:ea typeface="+mn-ea"/>
              <a:cs typeface="+mn-cs"/>
            </a:rPr>
            <a:t>配送名簿印刷</a:t>
          </a:r>
          <a:r>
            <a:rPr kumimoji="1" lang="en-US" altLang="ja-JP" sz="1100" b="1">
              <a:solidFill>
                <a:srgbClr val="0000FF"/>
              </a:solidFill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ボタンをクリックしてください。</a:t>
          </a:r>
          <a:endParaRPr kumimoji="1" lang="en-US" altLang="ja-JP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「保険会社用」「事業団用」「協会用」</a:t>
          </a:r>
          <a:r>
            <a:rPr kumimoji="1"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「加入者控」</a:t>
          </a:r>
          <a:r>
            <a:rPr kumimoji="1"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</a:t>
          </a:r>
          <a:r>
            <a:rPr kumimoji="1" lang="en-US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</a:t>
          </a:r>
          <a:r>
            <a:rPr kumimoji="1"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シートが同時に印刷されます。</a:t>
          </a:r>
          <a:endParaRPr kumimoji="1" lang="en-US" altLang="ja-JP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（印刷できない場合はマクロを有効にした上でご利用ください）</a:t>
          </a:r>
          <a:endParaRPr kumimoji="1" lang="en-US" altLang="ja-JP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endParaRPr kumimoji="1" lang="en-US" altLang="ja-JP" sz="1100" b="1" u="sng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☆各シートをそれぞれ印刷したい場合</a:t>
          </a:r>
          <a:endParaRPr kumimoji="1" lang="en-US" altLang="ja-JP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必ず印刷するページ数を指定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をしてください。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（印刷時の</a:t>
          </a:r>
          <a:r>
            <a:rPr kumimoji="1" lang="ja-JP" altLang="ja-JP" sz="1100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印刷範囲の指定で</a:t>
          </a:r>
          <a:r>
            <a:rPr kumimoji="1" lang="ja-JP" altLang="ja-JP" sz="110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終了ページ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を指定してください。）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指定しない場合</a:t>
          </a:r>
          <a:r>
            <a:rPr kumimoji="1" lang="ja-JP" altLang="ja-JP" sz="1100" b="1" i="0" u="dbl" baseline="0">
              <a:solidFill>
                <a:srgbClr val="FF0000"/>
              </a:solidFill>
              <a:latin typeface="+mn-lt"/>
              <a:ea typeface="+mn-ea"/>
              <a:cs typeface="+mn-cs"/>
            </a:rPr>
            <a:t>１０ページ</a:t>
          </a:r>
          <a:r>
            <a:rPr kumimoji="1" lang="ja-JP" altLang="ja-JP" sz="110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印刷されます</a:t>
          </a:r>
          <a:r>
            <a:rPr kumimoji="1" lang="ja-JP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。</a:t>
          </a:r>
          <a:endParaRPr kumimoji="1" lang="en-US" altLang="ja-JP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3</xdr:col>
      <xdr:colOff>1895475</xdr:colOff>
      <xdr:row>0</xdr:row>
      <xdr:rowOff>238125</xdr:rowOff>
    </xdr:to>
    <xdr:sp macro="" textlink="">
      <xdr:nvSpPr>
        <xdr:cNvPr id="13" name="テキスト ボックス 12"/>
        <xdr:cNvSpPr txBox="1"/>
      </xdr:nvSpPr>
      <xdr:spPr>
        <a:xfrm>
          <a:off x="19049" y="0"/>
          <a:ext cx="2867026" cy="2381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kumimoji="1" lang="ja-JP" altLang="en-US" sz="1050">
              <a:latin typeface="+mj-ea"/>
              <a:ea typeface="+mj-ea"/>
            </a:rPr>
            <a:t>（</a:t>
          </a:r>
          <a:r>
            <a:rPr kumimoji="1" lang="en-US" altLang="ja-JP" sz="1050">
              <a:latin typeface="+mj-ea"/>
              <a:ea typeface="+mj-ea"/>
            </a:rPr>
            <a:t>※</a:t>
          </a:r>
          <a:r>
            <a:rPr kumimoji="1" lang="ja-JP" altLang="en-US" sz="1050">
              <a:latin typeface="+mj-ea"/>
              <a:ea typeface="+mj-ea"/>
            </a:rPr>
            <a:t>注意）配送事業所ごとに作成してくだい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3</xdr:col>
      <xdr:colOff>1895475</xdr:colOff>
      <xdr:row>0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19049" y="0"/>
          <a:ext cx="2867026" cy="2381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kumimoji="1" lang="ja-JP" altLang="en-US" sz="1050">
              <a:latin typeface="+mj-ea"/>
              <a:ea typeface="+mj-ea"/>
            </a:rPr>
            <a:t>（</a:t>
          </a:r>
          <a:r>
            <a:rPr kumimoji="1" lang="en-US" altLang="ja-JP" sz="1050">
              <a:latin typeface="+mj-ea"/>
              <a:ea typeface="+mj-ea"/>
            </a:rPr>
            <a:t>※</a:t>
          </a:r>
          <a:r>
            <a:rPr kumimoji="1" lang="ja-JP" altLang="en-US" sz="1050">
              <a:latin typeface="+mj-ea"/>
              <a:ea typeface="+mj-ea"/>
            </a:rPr>
            <a:t>注意）配送事業所ごとに作成してくだい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3</xdr:col>
      <xdr:colOff>1895475</xdr:colOff>
      <xdr:row>0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19049" y="0"/>
          <a:ext cx="2867026" cy="2381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kumimoji="1" lang="ja-JP" altLang="en-US" sz="1050">
              <a:latin typeface="+mj-ea"/>
              <a:ea typeface="+mj-ea"/>
            </a:rPr>
            <a:t>（</a:t>
          </a:r>
          <a:r>
            <a:rPr kumimoji="1" lang="en-US" altLang="ja-JP" sz="1050">
              <a:latin typeface="+mj-ea"/>
              <a:ea typeface="+mj-ea"/>
            </a:rPr>
            <a:t>※</a:t>
          </a:r>
          <a:r>
            <a:rPr kumimoji="1" lang="ja-JP" altLang="en-US" sz="1050">
              <a:latin typeface="+mj-ea"/>
              <a:ea typeface="+mj-ea"/>
            </a:rPr>
            <a:t>注意）配送事業所ごとに作成してくだい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3</xdr:col>
      <xdr:colOff>1895475</xdr:colOff>
      <xdr:row>0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19049" y="0"/>
          <a:ext cx="2867026" cy="2381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kumimoji="1" lang="ja-JP" altLang="en-US" sz="1050">
              <a:latin typeface="+mj-ea"/>
              <a:ea typeface="+mj-ea"/>
            </a:rPr>
            <a:t>（</a:t>
          </a:r>
          <a:r>
            <a:rPr kumimoji="1" lang="en-US" altLang="ja-JP" sz="1050">
              <a:latin typeface="+mj-ea"/>
              <a:ea typeface="+mj-ea"/>
            </a:rPr>
            <a:t>※</a:t>
          </a:r>
          <a:r>
            <a:rPr kumimoji="1" lang="ja-JP" altLang="en-US" sz="1050">
              <a:latin typeface="+mj-ea"/>
              <a:ea typeface="+mj-ea"/>
            </a:rPr>
            <a:t>注意）配送事業所ごとに作成してくだい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ctrlProp" Target="../ctrlProps/ctrlProp2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C000"/>
  </sheetPr>
  <dimension ref="A1:G206"/>
  <sheetViews>
    <sheetView tabSelected="1" zoomScaleNormal="100" workbookViewId="0">
      <pane ySplit="6" topLeftCell="A7" activePane="bottomLeft" state="frozen"/>
      <selection pane="bottomLeft" activeCell="D3" sqref="D3:F3"/>
    </sheetView>
  </sheetViews>
  <sheetFormatPr defaultRowHeight="13.5"/>
  <cols>
    <col min="1" max="1" width="37.125" style="27" customWidth="1"/>
    <col min="2" max="2" width="5.25" customWidth="1"/>
    <col min="3" max="3" width="34.5" customWidth="1"/>
    <col min="4" max="4" width="40" customWidth="1"/>
    <col min="5" max="5" width="13.375" customWidth="1"/>
    <col min="6" max="6" width="13.5" customWidth="1"/>
    <col min="7" max="7" width="12" style="27" customWidth="1"/>
    <col min="8" max="16384" width="9" style="27"/>
  </cols>
  <sheetData>
    <row r="1" spans="2:7" ht="31.5" customHeight="1" thickTop="1" thickBot="1">
      <c r="C1" s="60" t="s">
        <v>44</v>
      </c>
      <c r="F1" s="87" t="s">
        <v>57</v>
      </c>
      <c r="G1" s="67"/>
    </row>
    <row r="2" spans="2:7" ht="27.75" customHeight="1" thickTop="1">
      <c r="C2" s="59" t="s">
        <v>24</v>
      </c>
      <c r="F2" s="92">
        <v>42158</v>
      </c>
    </row>
    <row r="3" spans="2:7" ht="20.100000000000001" customHeight="1">
      <c r="B3" s="95" t="s">
        <v>45</v>
      </c>
      <c r="C3" s="95"/>
      <c r="D3" s="97"/>
      <c r="E3" s="98"/>
      <c r="F3" s="99"/>
    </row>
    <row r="4" spans="2:7" ht="20.100000000000001" customHeight="1">
      <c r="B4" s="95" t="s">
        <v>46</v>
      </c>
      <c r="C4" s="95"/>
      <c r="D4" s="97"/>
      <c r="E4" s="98"/>
      <c r="F4" s="99"/>
    </row>
    <row r="5" spans="2:7" ht="21.75" customHeight="1">
      <c r="B5" s="102" t="s">
        <v>23</v>
      </c>
      <c r="C5" s="95" t="s">
        <v>56</v>
      </c>
      <c r="D5" s="96"/>
      <c r="E5" s="100" t="s">
        <v>5</v>
      </c>
      <c r="F5" s="101"/>
    </row>
    <row r="6" spans="2:7" ht="27">
      <c r="B6" s="103"/>
      <c r="C6" s="47" t="s">
        <v>19</v>
      </c>
      <c r="D6" s="47" t="s">
        <v>20</v>
      </c>
      <c r="E6" s="48" t="s">
        <v>21</v>
      </c>
      <c r="F6" s="48" t="s">
        <v>22</v>
      </c>
    </row>
    <row r="7" spans="2:7" ht="20.100000000000001" customHeight="1">
      <c r="B7" s="46">
        <v>1</v>
      </c>
      <c r="C7" s="42"/>
      <c r="D7" s="44"/>
      <c r="E7" s="43"/>
      <c r="F7" s="45"/>
    </row>
    <row r="8" spans="2:7" ht="20.100000000000001" customHeight="1">
      <c r="B8" s="46">
        <v>2</v>
      </c>
      <c r="C8" s="42"/>
      <c r="D8" s="44"/>
      <c r="E8" s="43"/>
      <c r="F8" s="45"/>
    </row>
    <row r="9" spans="2:7" ht="20.100000000000001" customHeight="1">
      <c r="B9" s="46">
        <v>3</v>
      </c>
      <c r="C9" s="42"/>
      <c r="D9" s="44"/>
      <c r="E9" s="43"/>
      <c r="F9" s="45"/>
    </row>
    <row r="10" spans="2:7" ht="20.100000000000001" customHeight="1">
      <c r="B10" s="46">
        <v>4</v>
      </c>
      <c r="C10" s="42"/>
      <c r="D10" s="44"/>
      <c r="E10" s="43"/>
      <c r="F10" s="45"/>
    </row>
    <row r="11" spans="2:7" ht="20.100000000000001" customHeight="1">
      <c r="B11" s="46">
        <v>5</v>
      </c>
      <c r="C11" s="42"/>
      <c r="D11" s="44"/>
      <c r="E11" s="43"/>
      <c r="F11" s="45"/>
    </row>
    <row r="12" spans="2:7" ht="20.100000000000001" customHeight="1">
      <c r="B12" s="46">
        <v>6</v>
      </c>
      <c r="C12" s="42"/>
      <c r="D12" s="44"/>
      <c r="E12" s="43"/>
      <c r="F12" s="45"/>
    </row>
    <row r="13" spans="2:7" ht="20.100000000000001" customHeight="1">
      <c r="B13" s="46">
        <v>7</v>
      </c>
      <c r="C13" s="42"/>
      <c r="D13" s="44"/>
      <c r="E13" s="43"/>
      <c r="F13" s="45"/>
    </row>
    <row r="14" spans="2:7" ht="20.100000000000001" customHeight="1">
      <c r="B14" s="46">
        <v>8</v>
      </c>
      <c r="C14" s="42"/>
      <c r="D14" s="44"/>
      <c r="E14" s="43"/>
      <c r="F14" s="45"/>
    </row>
    <row r="15" spans="2:7" ht="20.100000000000001" customHeight="1">
      <c r="B15" s="46">
        <v>9</v>
      </c>
      <c r="C15" s="42"/>
      <c r="D15" s="44"/>
      <c r="E15" s="43"/>
      <c r="F15" s="45"/>
    </row>
    <row r="16" spans="2:7" ht="20.100000000000001" customHeight="1">
      <c r="B16" s="46">
        <v>10</v>
      </c>
      <c r="C16" s="42"/>
      <c r="D16" s="44"/>
      <c r="E16" s="43"/>
      <c r="F16" s="45"/>
    </row>
    <row r="17" spans="1:7" ht="20.100000000000001" customHeight="1">
      <c r="B17" s="46">
        <v>11</v>
      </c>
      <c r="C17" s="42"/>
      <c r="D17" s="44"/>
      <c r="E17" s="43"/>
      <c r="F17" s="45"/>
      <c r="G17" s="65" t="s">
        <v>25</v>
      </c>
    </row>
    <row r="18" spans="1:7" ht="20.100000000000001" customHeight="1">
      <c r="B18" s="46">
        <v>12</v>
      </c>
      <c r="C18" s="42"/>
      <c r="D18" s="44"/>
      <c r="E18" s="43"/>
      <c r="F18" s="45"/>
    </row>
    <row r="19" spans="1:7" ht="20.100000000000001" customHeight="1">
      <c r="B19" s="46">
        <v>13</v>
      </c>
      <c r="C19" s="42"/>
      <c r="D19" s="44"/>
      <c r="E19" s="43"/>
      <c r="F19" s="45"/>
    </row>
    <row r="20" spans="1:7" ht="20.100000000000001" customHeight="1">
      <c r="B20" s="46">
        <v>14</v>
      </c>
      <c r="C20" s="42"/>
      <c r="D20" s="44"/>
      <c r="E20" s="43"/>
      <c r="F20" s="45"/>
    </row>
    <row r="21" spans="1:7" ht="20.100000000000001" customHeight="1">
      <c r="B21" s="46">
        <v>15</v>
      </c>
      <c r="C21" s="42"/>
      <c r="D21" s="44"/>
      <c r="E21" s="43"/>
      <c r="F21" s="45"/>
    </row>
    <row r="22" spans="1:7" ht="20.100000000000001" customHeight="1">
      <c r="B22" s="46">
        <v>16</v>
      </c>
      <c r="C22" s="42"/>
      <c r="D22" s="44"/>
      <c r="E22" s="43"/>
      <c r="F22" s="45"/>
    </row>
    <row r="23" spans="1:7" ht="20.100000000000001" customHeight="1">
      <c r="B23" s="46">
        <v>17</v>
      </c>
      <c r="C23" s="42"/>
      <c r="D23" s="44"/>
      <c r="E23" s="43"/>
      <c r="F23" s="45"/>
    </row>
    <row r="24" spans="1:7" ht="20.100000000000001" customHeight="1">
      <c r="B24" s="46">
        <v>18</v>
      </c>
      <c r="C24" s="42"/>
      <c r="D24" s="44"/>
      <c r="E24" s="43"/>
      <c r="F24" s="45"/>
    </row>
    <row r="25" spans="1:7" ht="20.100000000000001" customHeight="1">
      <c r="B25" s="46">
        <v>19</v>
      </c>
      <c r="C25" s="42"/>
      <c r="D25" s="44"/>
      <c r="E25" s="43"/>
      <c r="F25" s="45"/>
    </row>
    <row r="26" spans="1:7" ht="20.100000000000001" customHeight="1" thickBot="1">
      <c r="A26" s="72" t="s">
        <v>35</v>
      </c>
      <c r="B26" s="54">
        <v>20</v>
      </c>
      <c r="C26" s="55"/>
      <c r="D26" s="56"/>
      <c r="E26" s="57"/>
      <c r="F26" s="58"/>
    </row>
    <row r="27" spans="1:7" ht="20.100000000000001" customHeight="1" thickTop="1">
      <c r="A27" s="73"/>
      <c r="B27" s="49">
        <v>21</v>
      </c>
      <c r="C27" s="50"/>
      <c r="D27" s="51"/>
      <c r="E27" s="52"/>
      <c r="F27" s="53"/>
      <c r="G27" s="65"/>
    </row>
    <row r="28" spans="1:7" ht="20.100000000000001" customHeight="1">
      <c r="B28" s="46">
        <v>22</v>
      </c>
      <c r="C28" s="42"/>
      <c r="D28" s="44"/>
      <c r="E28" s="43"/>
      <c r="F28" s="45"/>
    </row>
    <row r="29" spans="1:7" ht="20.100000000000001" customHeight="1">
      <c r="B29" s="46">
        <v>23</v>
      </c>
      <c r="C29" s="42"/>
      <c r="D29" s="44"/>
      <c r="E29" s="43"/>
      <c r="F29" s="45"/>
    </row>
    <row r="30" spans="1:7" ht="20.100000000000001" customHeight="1">
      <c r="B30" s="46">
        <v>24</v>
      </c>
      <c r="C30" s="42"/>
      <c r="D30" s="44"/>
      <c r="E30" s="43"/>
      <c r="F30" s="45"/>
    </row>
    <row r="31" spans="1:7" ht="20.100000000000001" customHeight="1">
      <c r="B31" s="46">
        <v>25</v>
      </c>
      <c r="C31" s="42"/>
      <c r="D31" s="44"/>
      <c r="E31" s="43"/>
      <c r="F31" s="45"/>
    </row>
    <row r="32" spans="1:7" ht="20.100000000000001" customHeight="1">
      <c r="B32" s="46">
        <v>26</v>
      </c>
      <c r="C32" s="42"/>
      <c r="D32" s="44"/>
      <c r="E32" s="43"/>
      <c r="F32" s="45"/>
    </row>
    <row r="33" spans="1:7" ht="20.100000000000001" customHeight="1">
      <c r="B33" s="46">
        <v>27</v>
      </c>
      <c r="C33" s="42"/>
      <c r="D33" s="44"/>
      <c r="E33" s="43"/>
      <c r="F33" s="45"/>
    </row>
    <row r="34" spans="1:7" ht="20.100000000000001" customHeight="1">
      <c r="B34" s="46">
        <v>28</v>
      </c>
      <c r="C34" s="42"/>
      <c r="D34" s="44"/>
      <c r="E34" s="43"/>
      <c r="F34" s="45"/>
    </row>
    <row r="35" spans="1:7" ht="20.100000000000001" customHeight="1">
      <c r="B35" s="46">
        <v>29</v>
      </c>
      <c r="C35" s="42"/>
      <c r="D35" s="44"/>
      <c r="E35" s="43"/>
      <c r="F35" s="45"/>
    </row>
    <row r="36" spans="1:7" ht="20.100000000000001" customHeight="1">
      <c r="B36" s="46">
        <v>30</v>
      </c>
      <c r="C36" s="42"/>
      <c r="D36" s="44"/>
      <c r="E36" s="43"/>
      <c r="F36" s="45"/>
    </row>
    <row r="37" spans="1:7" ht="20.100000000000001" customHeight="1">
      <c r="A37" s="65" t="s">
        <v>47</v>
      </c>
      <c r="B37" s="46">
        <v>31</v>
      </c>
      <c r="C37" s="42"/>
      <c r="D37" s="44"/>
      <c r="E37" s="43"/>
      <c r="F37" s="45"/>
      <c r="G37" s="65" t="s">
        <v>26</v>
      </c>
    </row>
    <row r="38" spans="1:7" ht="20.100000000000001" customHeight="1">
      <c r="B38" s="46">
        <v>32</v>
      </c>
      <c r="C38" s="42"/>
      <c r="D38" s="44"/>
      <c r="E38" s="43"/>
      <c r="F38" s="45"/>
    </row>
    <row r="39" spans="1:7" ht="20.100000000000001" customHeight="1">
      <c r="B39" s="46">
        <v>33</v>
      </c>
      <c r="C39" s="42"/>
      <c r="D39" s="44"/>
      <c r="E39" s="43"/>
      <c r="F39" s="45"/>
    </row>
    <row r="40" spans="1:7" ht="20.100000000000001" customHeight="1">
      <c r="B40" s="46">
        <v>34</v>
      </c>
      <c r="C40" s="42"/>
      <c r="D40" s="44"/>
      <c r="E40" s="43"/>
      <c r="F40" s="45"/>
    </row>
    <row r="41" spans="1:7" ht="20.100000000000001" customHeight="1">
      <c r="B41" s="46">
        <v>35</v>
      </c>
      <c r="C41" s="42"/>
      <c r="D41" s="44"/>
      <c r="E41" s="43"/>
      <c r="F41" s="45"/>
    </row>
    <row r="42" spans="1:7" ht="20.100000000000001" customHeight="1">
      <c r="B42" s="46">
        <v>36</v>
      </c>
      <c r="C42" s="42"/>
      <c r="D42" s="44"/>
      <c r="E42" s="43"/>
      <c r="F42" s="45"/>
    </row>
    <row r="43" spans="1:7" ht="20.100000000000001" customHeight="1">
      <c r="B43" s="46">
        <v>37</v>
      </c>
      <c r="C43" s="42"/>
      <c r="D43" s="44"/>
      <c r="E43" s="43"/>
      <c r="F43" s="45"/>
    </row>
    <row r="44" spans="1:7" ht="20.100000000000001" customHeight="1">
      <c r="B44" s="46">
        <v>38</v>
      </c>
      <c r="C44" s="42"/>
      <c r="D44" s="44"/>
      <c r="E44" s="43"/>
      <c r="F44" s="45"/>
    </row>
    <row r="45" spans="1:7" ht="20.100000000000001" customHeight="1">
      <c r="B45" s="46">
        <v>39</v>
      </c>
      <c r="C45" s="42"/>
      <c r="D45" s="44"/>
      <c r="E45" s="43"/>
      <c r="F45" s="45"/>
    </row>
    <row r="46" spans="1:7" ht="20.100000000000001" customHeight="1" thickBot="1">
      <c r="A46" s="72" t="s">
        <v>36</v>
      </c>
      <c r="B46" s="54">
        <v>40</v>
      </c>
      <c r="C46" s="55"/>
      <c r="D46" s="56"/>
      <c r="E46" s="57"/>
      <c r="F46" s="58"/>
    </row>
    <row r="47" spans="1:7" ht="20.100000000000001" customHeight="1" thickTop="1">
      <c r="A47" s="73"/>
      <c r="B47" s="49">
        <v>41</v>
      </c>
      <c r="C47" s="50"/>
      <c r="D47" s="51"/>
      <c r="E47" s="52"/>
      <c r="F47" s="53"/>
      <c r="G47" s="66"/>
    </row>
    <row r="48" spans="1:7" ht="20.100000000000001" customHeight="1">
      <c r="B48" s="46">
        <v>42</v>
      </c>
      <c r="C48" s="42"/>
      <c r="D48" s="44"/>
      <c r="E48" s="43"/>
      <c r="F48" s="45"/>
    </row>
    <row r="49" spans="1:7" ht="20.100000000000001" customHeight="1">
      <c r="B49" s="46">
        <v>43</v>
      </c>
      <c r="C49" s="42"/>
      <c r="D49" s="44"/>
      <c r="E49" s="43"/>
      <c r="F49" s="45"/>
    </row>
    <row r="50" spans="1:7" ht="20.100000000000001" customHeight="1">
      <c r="B50" s="46">
        <v>44</v>
      </c>
      <c r="C50" s="42"/>
      <c r="D50" s="44"/>
      <c r="E50" s="43"/>
      <c r="F50" s="45"/>
    </row>
    <row r="51" spans="1:7" ht="20.100000000000001" customHeight="1">
      <c r="B51" s="46">
        <v>45</v>
      </c>
      <c r="C51" s="42"/>
      <c r="D51" s="44"/>
      <c r="E51" s="43"/>
      <c r="F51" s="45"/>
    </row>
    <row r="52" spans="1:7" ht="20.100000000000001" customHeight="1">
      <c r="B52" s="46">
        <v>46</v>
      </c>
      <c r="C52" s="42"/>
      <c r="D52" s="44"/>
      <c r="E52" s="43"/>
      <c r="F52" s="45"/>
    </row>
    <row r="53" spans="1:7" ht="20.100000000000001" customHeight="1">
      <c r="B53" s="46">
        <v>47</v>
      </c>
      <c r="C53" s="42"/>
      <c r="D53" s="44"/>
      <c r="E53" s="43"/>
      <c r="F53" s="45"/>
    </row>
    <row r="54" spans="1:7" ht="20.100000000000001" customHeight="1">
      <c r="B54" s="46">
        <v>48</v>
      </c>
      <c r="C54" s="42"/>
      <c r="D54" s="44"/>
      <c r="E54" s="43"/>
      <c r="F54" s="45"/>
    </row>
    <row r="55" spans="1:7" ht="20.100000000000001" customHeight="1">
      <c r="B55" s="46">
        <v>49</v>
      </c>
      <c r="C55" s="42"/>
      <c r="D55" s="44"/>
      <c r="E55" s="43"/>
      <c r="F55" s="45"/>
    </row>
    <row r="56" spans="1:7" ht="20.100000000000001" customHeight="1">
      <c r="B56" s="46">
        <v>50</v>
      </c>
      <c r="C56" s="42"/>
      <c r="D56" s="44"/>
      <c r="E56" s="43"/>
      <c r="F56" s="45"/>
    </row>
    <row r="57" spans="1:7" ht="20.100000000000001" customHeight="1">
      <c r="A57" s="66" t="s">
        <v>48</v>
      </c>
      <c r="B57" s="46">
        <v>51</v>
      </c>
      <c r="C57" s="42"/>
      <c r="D57" s="44"/>
      <c r="E57" s="43"/>
      <c r="F57" s="45"/>
      <c r="G57" s="66" t="s">
        <v>28</v>
      </c>
    </row>
    <row r="58" spans="1:7" ht="20.100000000000001" customHeight="1">
      <c r="B58" s="46">
        <v>52</v>
      </c>
      <c r="C58" s="42"/>
      <c r="D58" s="44"/>
      <c r="E58" s="43"/>
      <c r="F58" s="45"/>
    </row>
    <row r="59" spans="1:7" ht="20.100000000000001" customHeight="1">
      <c r="B59" s="46">
        <v>53</v>
      </c>
      <c r="C59" s="42"/>
      <c r="D59" s="44"/>
      <c r="E59" s="43"/>
      <c r="F59" s="45"/>
    </row>
    <row r="60" spans="1:7" ht="20.100000000000001" customHeight="1">
      <c r="B60" s="46">
        <v>54</v>
      </c>
      <c r="C60" s="42"/>
      <c r="D60" s="44"/>
      <c r="E60" s="43"/>
      <c r="F60" s="45"/>
    </row>
    <row r="61" spans="1:7" ht="20.100000000000001" customHeight="1">
      <c r="B61" s="46">
        <v>55</v>
      </c>
      <c r="C61" s="42"/>
      <c r="D61" s="44"/>
      <c r="E61" s="43"/>
      <c r="F61" s="45"/>
    </row>
    <row r="62" spans="1:7" ht="20.100000000000001" customHeight="1">
      <c r="B62" s="46">
        <v>56</v>
      </c>
      <c r="C62" s="42"/>
      <c r="D62" s="44"/>
      <c r="E62" s="43"/>
      <c r="F62" s="45"/>
    </row>
    <row r="63" spans="1:7" ht="20.100000000000001" customHeight="1">
      <c r="B63" s="46">
        <v>57</v>
      </c>
      <c r="C63" s="42"/>
      <c r="D63" s="44"/>
      <c r="E63" s="43"/>
      <c r="F63" s="45"/>
    </row>
    <row r="64" spans="1:7" ht="20.100000000000001" customHeight="1">
      <c r="B64" s="46">
        <v>58</v>
      </c>
      <c r="C64" s="42"/>
      <c r="D64" s="44"/>
      <c r="E64" s="43"/>
      <c r="F64" s="45"/>
    </row>
    <row r="65" spans="1:7" ht="20.100000000000001" customHeight="1">
      <c r="B65" s="46">
        <v>59</v>
      </c>
      <c r="C65" s="42"/>
      <c r="D65" s="44"/>
      <c r="E65" s="43"/>
      <c r="F65" s="45"/>
    </row>
    <row r="66" spans="1:7" ht="20.100000000000001" customHeight="1" thickBot="1">
      <c r="A66" s="72" t="s">
        <v>37</v>
      </c>
      <c r="B66" s="54">
        <v>60</v>
      </c>
      <c r="C66" s="55"/>
      <c r="D66" s="56"/>
      <c r="E66" s="57"/>
      <c r="F66" s="58"/>
    </row>
    <row r="67" spans="1:7" ht="20.100000000000001" customHeight="1" thickTop="1">
      <c r="A67" s="73"/>
      <c r="B67" s="49">
        <v>61</v>
      </c>
      <c r="C67" s="50"/>
      <c r="D67" s="51"/>
      <c r="E67" s="52"/>
      <c r="F67" s="53"/>
      <c r="G67" s="66"/>
    </row>
    <row r="68" spans="1:7" ht="20.100000000000001" customHeight="1">
      <c r="B68" s="46">
        <v>62</v>
      </c>
      <c r="C68" s="42"/>
      <c r="D68" s="44"/>
      <c r="E68" s="43"/>
      <c r="F68" s="45"/>
    </row>
    <row r="69" spans="1:7" ht="20.100000000000001" customHeight="1">
      <c r="B69" s="46">
        <v>63</v>
      </c>
      <c r="C69" s="42"/>
      <c r="D69" s="44"/>
      <c r="E69" s="43"/>
      <c r="F69" s="45"/>
    </row>
    <row r="70" spans="1:7" ht="20.100000000000001" customHeight="1">
      <c r="B70" s="46">
        <v>64</v>
      </c>
      <c r="C70" s="42"/>
      <c r="D70" s="44"/>
      <c r="E70" s="43"/>
      <c r="F70" s="45"/>
    </row>
    <row r="71" spans="1:7" ht="20.100000000000001" customHeight="1">
      <c r="B71" s="46">
        <v>65</v>
      </c>
      <c r="C71" s="42"/>
      <c r="D71" s="44"/>
      <c r="E71" s="43"/>
      <c r="F71" s="45"/>
    </row>
    <row r="72" spans="1:7" ht="20.100000000000001" customHeight="1">
      <c r="B72" s="46">
        <v>66</v>
      </c>
      <c r="C72" s="42"/>
      <c r="D72" s="44"/>
      <c r="E72" s="43"/>
      <c r="F72" s="45"/>
    </row>
    <row r="73" spans="1:7" ht="20.100000000000001" customHeight="1">
      <c r="B73" s="46">
        <v>67</v>
      </c>
      <c r="C73" s="42"/>
      <c r="D73" s="44"/>
      <c r="E73" s="43"/>
      <c r="F73" s="45"/>
    </row>
    <row r="74" spans="1:7" ht="20.100000000000001" customHeight="1">
      <c r="B74" s="46">
        <v>68</v>
      </c>
      <c r="C74" s="42"/>
      <c r="D74" s="44"/>
      <c r="E74" s="43"/>
      <c r="F74" s="45"/>
    </row>
    <row r="75" spans="1:7" ht="20.100000000000001" customHeight="1">
      <c r="B75" s="46">
        <v>69</v>
      </c>
      <c r="C75" s="42"/>
      <c r="D75" s="44"/>
      <c r="E75" s="43"/>
      <c r="F75" s="45"/>
    </row>
    <row r="76" spans="1:7" ht="20.100000000000001" customHeight="1">
      <c r="B76" s="46">
        <v>70</v>
      </c>
      <c r="C76" s="42"/>
      <c r="D76" s="44"/>
      <c r="E76" s="43"/>
      <c r="F76" s="45"/>
    </row>
    <row r="77" spans="1:7" ht="20.100000000000001" customHeight="1">
      <c r="A77" s="66" t="s">
        <v>49</v>
      </c>
      <c r="B77" s="46">
        <v>71</v>
      </c>
      <c r="C77" s="42"/>
      <c r="D77" s="44"/>
      <c r="E77" s="43"/>
      <c r="F77" s="45"/>
      <c r="G77" s="66" t="s">
        <v>27</v>
      </c>
    </row>
    <row r="78" spans="1:7" ht="20.100000000000001" customHeight="1">
      <c r="B78" s="46">
        <v>72</v>
      </c>
      <c r="C78" s="42"/>
      <c r="D78" s="44"/>
      <c r="E78" s="43"/>
      <c r="F78" s="45"/>
    </row>
    <row r="79" spans="1:7" ht="20.100000000000001" customHeight="1">
      <c r="B79" s="46">
        <v>73</v>
      </c>
      <c r="C79" s="42"/>
      <c r="D79" s="44"/>
      <c r="E79" s="43"/>
      <c r="F79" s="45"/>
    </row>
    <row r="80" spans="1:7" ht="20.100000000000001" customHeight="1">
      <c r="B80" s="46">
        <v>74</v>
      </c>
      <c r="C80" s="42"/>
      <c r="D80" s="44"/>
      <c r="E80" s="43"/>
      <c r="F80" s="45"/>
    </row>
    <row r="81" spans="1:7" ht="20.100000000000001" customHeight="1">
      <c r="B81" s="46">
        <v>75</v>
      </c>
      <c r="C81" s="42"/>
      <c r="D81" s="44"/>
      <c r="E81" s="43"/>
      <c r="F81" s="45"/>
    </row>
    <row r="82" spans="1:7" ht="20.100000000000001" customHeight="1">
      <c r="B82" s="46">
        <v>76</v>
      </c>
      <c r="C82" s="42"/>
      <c r="D82" s="44"/>
      <c r="E82" s="43"/>
      <c r="F82" s="45"/>
    </row>
    <row r="83" spans="1:7" ht="20.100000000000001" customHeight="1">
      <c r="B83" s="46">
        <v>77</v>
      </c>
      <c r="C83" s="42"/>
      <c r="D83" s="44"/>
      <c r="E83" s="43"/>
      <c r="F83" s="45"/>
    </row>
    <row r="84" spans="1:7" ht="20.100000000000001" customHeight="1">
      <c r="B84" s="46">
        <v>78</v>
      </c>
      <c r="C84" s="42"/>
      <c r="D84" s="44"/>
      <c r="E84" s="43"/>
      <c r="F84" s="45"/>
    </row>
    <row r="85" spans="1:7" ht="20.100000000000001" customHeight="1">
      <c r="B85" s="46">
        <v>79</v>
      </c>
      <c r="C85" s="42"/>
      <c r="D85" s="44"/>
      <c r="E85" s="43"/>
      <c r="F85" s="45"/>
    </row>
    <row r="86" spans="1:7" ht="20.100000000000001" customHeight="1" thickBot="1">
      <c r="A86" s="72" t="s">
        <v>38</v>
      </c>
      <c r="B86" s="54">
        <v>80</v>
      </c>
      <c r="C86" s="55"/>
      <c r="D86" s="56"/>
      <c r="E86" s="57"/>
      <c r="F86" s="58"/>
    </row>
    <row r="87" spans="1:7" ht="20.100000000000001" customHeight="1" thickTop="1">
      <c r="A87" s="73"/>
      <c r="B87" s="49">
        <v>81</v>
      </c>
      <c r="C87" s="50"/>
      <c r="D87" s="51"/>
      <c r="E87" s="52"/>
      <c r="F87" s="53"/>
      <c r="G87" s="66"/>
    </row>
    <row r="88" spans="1:7" ht="20.100000000000001" customHeight="1">
      <c r="B88" s="46">
        <v>82</v>
      </c>
      <c r="C88" s="42"/>
      <c r="D88" s="44"/>
      <c r="E88" s="43"/>
      <c r="F88" s="45"/>
    </row>
    <row r="89" spans="1:7" ht="20.100000000000001" customHeight="1">
      <c r="B89" s="46">
        <v>83</v>
      </c>
      <c r="C89" s="42"/>
      <c r="D89" s="44"/>
      <c r="E89" s="43"/>
      <c r="F89" s="45"/>
    </row>
    <row r="90" spans="1:7" ht="20.100000000000001" customHeight="1">
      <c r="B90" s="46">
        <v>84</v>
      </c>
      <c r="C90" s="42"/>
      <c r="D90" s="44"/>
      <c r="E90" s="43"/>
      <c r="F90" s="45"/>
    </row>
    <row r="91" spans="1:7" ht="20.100000000000001" customHeight="1">
      <c r="B91" s="46">
        <v>85</v>
      </c>
      <c r="C91" s="42"/>
      <c r="D91" s="44"/>
      <c r="E91" s="43"/>
      <c r="F91" s="45"/>
    </row>
    <row r="92" spans="1:7" ht="20.100000000000001" customHeight="1">
      <c r="B92" s="46">
        <v>86</v>
      </c>
      <c r="C92" s="42"/>
      <c r="D92" s="44"/>
      <c r="E92" s="43"/>
      <c r="F92" s="45"/>
    </row>
    <row r="93" spans="1:7" ht="20.100000000000001" customHeight="1">
      <c r="B93" s="46">
        <v>87</v>
      </c>
      <c r="C93" s="42"/>
      <c r="D93" s="44"/>
      <c r="E93" s="43"/>
      <c r="F93" s="45"/>
    </row>
    <row r="94" spans="1:7" ht="20.100000000000001" customHeight="1">
      <c r="B94" s="46">
        <v>88</v>
      </c>
      <c r="C94" s="42"/>
      <c r="D94" s="44"/>
      <c r="E94" s="43"/>
      <c r="F94" s="45"/>
    </row>
    <row r="95" spans="1:7" ht="20.100000000000001" customHeight="1">
      <c r="B95" s="46">
        <v>89</v>
      </c>
      <c r="C95" s="42"/>
      <c r="D95" s="44"/>
      <c r="E95" s="43"/>
      <c r="F95" s="45"/>
    </row>
    <row r="96" spans="1:7" ht="20.100000000000001" customHeight="1">
      <c r="B96" s="46">
        <v>90</v>
      </c>
      <c r="C96" s="42"/>
      <c r="D96" s="44"/>
      <c r="E96" s="43"/>
      <c r="F96" s="45"/>
    </row>
    <row r="97" spans="1:7" ht="20.100000000000001" customHeight="1">
      <c r="A97" s="66" t="s">
        <v>50</v>
      </c>
      <c r="B97" s="46">
        <v>91</v>
      </c>
      <c r="C97" s="42"/>
      <c r="D97" s="44"/>
      <c r="E97" s="43"/>
      <c r="F97" s="45"/>
      <c r="G97" s="66" t="s">
        <v>29</v>
      </c>
    </row>
    <row r="98" spans="1:7" ht="20.100000000000001" customHeight="1">
      <c r="B98" s="46">
        <v>92</v>
      </c>
      <c r="C98" s="42"/>
      <c r="D98" s="44"/>
      <c r="E98" s="43"/>
      <c r="F98" s="45"/>
    </row>
    <row r="99" spans="1:7" ht="20.100000000000001" customHeight="1">
      <c r="B99" s="46">
        <v>93</v>
      </c>
      <c r="C99" s="42"/>
      <c r="D99" s="44"/>
      <c r="E99" s="43"/>
      <c r="F99" s="45"/>
    </row>
    <row r="100" spans="1:7" ht="20.100000000000001" customHeight="1">
      <c r="B100" s="46">
        <v>94</v>
      </c>
      <c r="C100" s="42"/>
      <c r="D100" s="44"/>
      <c r="E100" s="43"/>
      <c r="F100" s="45"/>
    </row>
    <row r="101" spans="1:7" ht="20.100000000000001" customHeight="1">
      <c r="B101" s="46">
        <v>95</v>
      </c>
      <c r="C101" s="42"/>
      <c r="D101" s="44"/>
      <c r="E101" s="43"/>
      <c r="F101" s="45"/>
    </row>
    <row r="102" spans="1:7" ht="20.100000000000001" customHeight="1">
      <c r="B102" s="46">
        <v>96</v>
      </c>
      <c r="C102" s="42"/>
      <c r="D102" s="44"/>
      <c r="E102" s="43"/>
      <c r="F102" s="45"/>
    </row>
    <row r="103" spans="1:7" ht="20.100000000000001" customHeight="1">
      <c r="B103" s="46">
        <v>97</v>
      </c>
      <c r="C103" s="42"/>
      <c r="D103" s="44"/>
      <c r="E103" s="43"/>
      <c r="F103" s="45"/>
    </row>
    <row r="104" spans="1:7" ht="20.100000000000001" customHeight="1">
      <c r="B104" s="46">
        <v>98</v>
      </c>
      <c r="C104" s="42"/>
      <c r="D104" s="44"/>
      <c r="E104" s="43"/>
      <c r="F104" s="45"/>
    </row>
    <row r="105" spans="1:7" ht="20.100000000000001" customHeight="1">
      <c r="B105" s="46">
        <v>99</v>
      </c>
      <c r="C105" s="42"/>
      <c r="D105" s="44"/>
      <c r="E105" s="43"/>
      <c r="F105" s="45"/>
    </row>
    <row r="106" spans="1:7" ht="20.100000000000001" customHeight="1" thickBot="1">
      <c r="A106" s="72" t="s">
        <v>39</v>
      </c>
      <c r="B106" s="54">
        <v>100</v>
      </c>
      <c r="C106" s="55"/>
      <c r="D106" s="56"/>
      <c r="E106" s="57"/>
      <c r="F106" s="58"/>
    </row>
    <row r="107" spans="1:7" ht="20.100000000000001" customHeight="1" thickTop="1">
      <c r="A107" s="73"/>
      <c r="B107" s="49">
        <v>101</v>
      </c>
      <c r="C107" s="50"/>
      <c r="D107" s="51"/>
      <c r="E107" s="52"/>
      <c r="F107" s="53"/>
      <c r="G107" s="66"/>
    </row>
    <row r="108" spans="1:7" ht="20.100000000000001" customHeight="1">
      <c r="B108" s="46">
        <v>102</v>
      </c>
      <c r="C108" s="42"/>
      <c r="D108" s="44"/>
      <c r="E108" s="43"/>
      <c r="F108" s="45"/>
    </row>
    <row r="109" spans="1:7" ht="20.100000000000001" customHeight="1">
      <c r="B109" s="46">
        <v>103</v>
      </c>
      <c r="C109" s="42"/>
      <c r="D109" s="44"/>
      <c r="E109" s="43"/>
      <c r="F109" s="45"/>
    </row>
    <row r="110" spans="1:7" ht="20.100000000000001" customHeight="1">
      <c r="B110" s="46">
        <v>104</v>
      </c>
      <c r="C110" s="42"/>
      <c r="D110" s="44"/>
      <c r="E110" s="43"/>
      <c r="F110" s="45"/>
    </row>
    <row r="111" spans="1:7" ht="20.100000000000001" customHeight="1">
      <c r="B111" s="46">
        <v>105</v>
      </c>
      <c r="C111" s="42"/>
      <c r="D111" s="44"/>
      <c r="E111" s="43"/>
      <c r="F111" s="45"/>
    </row>
    <row r="112" spans="1:7" ht="20.100000000000001" customHeight="1">
      <c r="B112" s="46">
        <v>106</v>
      </c>
      <c r="C112" s="42"/>
      <c r="D112" s="44"/>
      <c r="E112" s="43"/>
      <c r="F112" s="45"/>
    </row>
    <row r="113" spans="1:7" ht="20.100000000000001" customHeight="1">
      <c r="B113" s="46">
        <v>107</v>
      </c>
      <c r="C113" s="42"/>
      <c r="D113" s="44"/>
      <c r="E113" s="43"/>
      <c r="F113" s="45"/>
    </row>
    <row r="114" spans="1:7" ht="20.100000000000001" customHeight="1">
      <c r="B114" s="46">
        <v>108</v>
      </c>
      <c r="C114" s="42"/>
      <c r="D114" s="44"/>
      <c r="E114" s="43"/>
      <c r="F114" s="45"/>
    </row>
    <row r="115" spans="1:7" ht="20.100000000000001" customHeight="1">
      <c r="B115" s="46">
        <v>109</v>
      </c>
      <c r="C115" s="42"/>
      <c r="D115" s="44"/>
      <c r="E115" s="43"/>
      <c r="F115" s="45"/>
    </row>
    <row r="116" spans="1:7" ht="20.100000000000001" customHeight="1">
      <c r="B116" s="46">
        <v>110</v>
      </c>
      <c r="C116" s="42"/>
      <c r="D116" s="44"/>
      <c r="E116" s="43"/>
      <c r="F116" s="45"/>
    </row>
    <row r="117" spans="1:7" ht="20.100000000000001" customHeight="1">
      <c r="A117" s="66" t="s">
        <v>51</v>
      </c>
      <c r="B117" s="46">
        <v>111</v>
      </c>
      <c r="C117" s="42"/>
      <c r="D117" s="44"/>
      <c r="E117" s="43"/>
      <c r="F117" s="45"/>
      <c r="G117" s="66" t="s">
        <v>30</v>
      </c>
    </row>
    <row r="118" spans="1:7" ht="20.100000000000001" customHeight="1">
      <c r="B118" s="46">
        <v>112</v>
      </c>
      <c r="C118" s="42"/>
      <c r="D118" s="44"/>
      <c r="E118" s="43"/>
      <c r="F118" s="45"/>
    </row>
    <row r="119" spans="1:7" ht="20.100000000000001" customHeight="1">
      <c r="B119" s="46">
        <v>113</v>
      </c>
      <c r="C119" s="42"/>
      <c r="D119" s="44"/>
      <c r="E119" s="43"/>
      <c r="F119" s="45"/>
    </row>
    <row r="120" spans="1:7" ht="20.100000000000001" customHeight="1">
      <c r="B120" s="46">
        <v>114</v>
      </c>
      <c r="C120" s="42"/>
      <c r="D120" s="44"/>
      <c r="E120" s="43"/>
      <c r="F120" s="45"/>
    </row>
    <row r="121" spans="1:7" ht="20.100000000000001" customHeight="1">
      <c r="B121" s="46">
        <v>115</v>
      </c>
      <c r="C121" s="42"/>
      <c r="D121" s="44"/>
      <c r="E121" s="43"/>
      <c r="F121" s="45"/>
    </row>
    <row r="122" spans="1:7" ht="20.100000000000001" customHeight="1">
      <c r="B122" s="46">
        <v>116</v>
      </c>
      <c r="C122" s="42"/>
      <c r="D122" s="44"/>
      <c r="E122" s="43"/>
      <c r="F122" s="45"/>
    </row>
    <row r="123" spans="1:7" ht="20.100000000000001" customHeight="1">
      <c r="B123" s="46">
        <v>117</v>
      </c>
      <c r="C123" s="42"/>
      <c r="D123" s="44"/>
      <c r="E123" s="43"/>
      <c r="F123" s="45"/>
    </row>
    <row r="124" spans="1:7" ht="20.100000000000001" customHeight="1">
      <c r="B124" s="46">
        <v>118</v>
      </c>
      <c r="C124" s="42"/>
      <c r="D124" s="44"/>
      <c r="E124" s="43"/>
      <c r="F124" s="45"/>
    </row>
    <row r="125" spans="1:7" ht="20.100000000000001" customHeight="1">
      <c r="B125" s="46">
        <v>119</v>
      </c>
      <c r="C125" s="42"/>
      <c r="D125" s="44"/>
      <c r="E125" s="43"/>
      <c r="F125" s="45"/>
    </row>
    <row r="126" spans="1:7" ht="20.100000000000001" customHeight="1" thickBot="1">
      <c r="A126" s="72" t="s">
        <v>40</v>
      </c>
      <c r="B126" s="54">
        <v>120</v>
      </c>
      <c r="C126" s="55"/>
      <c r="D126" s="56"/>
      <c r="E126" s="57"/>
      <c r="F126" s="58"/>
    </row>
    <row r="127" spans="1:7" ht="20.100000000000001" customHeight="1" thickTop="1">
      <c r="A127" s="73"/>
      <c r="B127" s="49">
        <v>121</v>
      </c>
      <c r="C127" s="50"/>
      <c r="D127" s="51"/>
      <c r="E127" s="52"/>
      <c r="F127" s="53"/>
      <c r="G127" s="66"/>
    </row>
    <row r="128" spans="1:7" ht="20.100000000000001" customHeight="1">
      <c r="B128" s="46">
        <v>122</v>
      </c>
      <c r="C128" s="42"/>
      <c r="D128" s="44"/>
      <c r="E128" s="43"/>
      <c r="F128" s="45"/>
    </row>
    <row r="129" spans="1:7" ht="20.100000000000001" customHeight="1">
      <c r="B129" s="46">
        <v>123</v>
      </c>
      <c r="C129" s="42"/>
      <c r="D129" s="44"/>
      <c r="E129" s="43"/>
      <c r="F129" s="45"/>
    </row>
    <row r="130" spans="1:7" ht="20.100000000000001" customHeight="1">
      <c r="B130" s="46">
        <v>124</v>
      </c>
      <c r="C130" s="42"/>
      <c r="D130" s="44"/>
      <c r="E130" s="43"/>
      <c r="F130" s="45"/>
    </row>
    <row r="131" spans="1:7" ht="20.100000000000001" customHeight="1">
      <c r="B131" s="46">
        <v>125</v>
      </c>
      <c r="C131" s="42"/>
      <c r="D131" s="44"/>
      <c r="E131" s="43"/>
      <c r="F131" s="45"/>
    </row>
    <row r="132" spans="1:7" ht="20.100000000000001" customHeight="1">
      <c r="B132" s="46">
        <v>126</v>
      </c>
      <c r="C132" s="42"/>
      <c r="D132" s="44"/>
      <c r="E132" s="43"/>
      <c r="F132" s="45"/>
    </row>
    <row r="133" spans="1:7" ht="20.100000000000001" customHeight="1">
      <c r="B133" s="46">
        <v>127</v>
      </c>
      <c r="C133" s="42"/>
      <c r="D133" s="44"/>
      <c r="E133" s="43"/>
      <c r="F133" s="45"/>
    </row>
    <row r="134" spans="1:7" ht="20.100000000000001" customHeight="1">
      <c r="B134" s="46">
        <v>128</v>
      </c>
      <c r="C134" s="42"/>
      <c r="D134" s="44"/>
      <c r="E134" s="43"/>
      <c r="F134" s="45"/>
    </row>
    <row r="135" spans="1:7" ht="20.100000000000001" customHeight="1">
      <c r="B135" s="46">
        <v>129</v>
      </c>
      <c r="C135" s="42"/>
      <c r="D135" s="44"/>
      <c r="E135" s="43"/>
      <c r="F135" s="45"/>
    </row>
    <row r="136" spans="1:7" ht="20.100000000000001" customHeight="1">
      <c r="B136" s="46">
        <v>130</v>
      </c>
      <c r="C136" s="42"/>
      <c r="D136" s="44"/>
      <c r="E136" s="43"/>
      <c r="F136" s="45"/>
    </row>
    <row r="137" spans="1:7" ht="20.100000000000001" customHeight="1">
      <c r="A137" s="66" t="s">
        <v>52</v>
      </c>
      <c r="B137" s="46">
        <v>131</v>
      </c>
      <c r="C137" s="42"/>
      <c r="D137" s="44"/>
      <c r="E137" s="43"/>
      <c r="F137" s="45"/>
      <c r="G137" s="66" t="s">
        <v>31</v>
      </c>
    </row>
    <row r="138" spans="1:7" ht="20.100000000000001" customHeight="1">
      <c r="B138" s="46">
        <v>132</v>
      </c>
      <c r="C138" s="42"/>
      <c r="D138" s="44"/>
      <c r="E138" s="43"/>
      <c r="F138" s="45"/>
    </row>
    <row r="139" spans="1:7" ht="20.100000000000001" customHeight="1">
      <c r="B139" s="46">
        <v>133</v>
      </c>
      <c r="C139" s="42"/>
      <c r="D139" s="44"/>
      <c r="E139" s="43"/>
      <c r="F139" s="45"/>
    </row>
    <row r="140" spans="1:7" ht="20.100000000000001" customHeight="1">
      <c r="B140" s="46">
        <v>134</v>
      </c>
      <c r="C140" s="42"/>
      <c r="D140" s="44"/>
      <c r="E140" s="43"/>
      <c r="F140" s="45"/>
    </row>
    <row r="141" spans="1:7" ht="20.100000000000001" customHeight="1">
      <c r="B141" s="46">
        <v>135</v>
      </c>
      <c r="C141" s="42"/>
      <c r="D141" s="44"/>
      <c r="E141" s="43"/>
      <c r="F141" s="45"/>
    </row>
    <row r="142" spans="1:7" ht="20.100000000000001" customHeight="1">
      <c r="B142" s="46">
        <v>136</v>
      </c>
      <c r="C142" s="42"/>
      <c r="D142" s="44"/>
      <c r="E142" s="43"/>
      <c r="F142" s="45"/>
    </row>
    <row r="143" spans="1:7" ht="20.100000000000001" customHeight="1">
      <c r="B143" s="46">
        <v>137</v>
      </c>
      <c r="C143" s="42"/>
      <c r="D143" s="44"/>
      <c r="E143" s="43"/>
      <c r="F143" s="45"/>
    </row>
    <row r="144" spans="1:7" ht="20.100000000000001" customHeight="1">
      <c r="B144" s="46">
        <v>138</v>
      </c>
      <c r="C144" s="42"/>
      <c r="D144" s="44"/>
      <c r="E144" s="43"/>
      <c r="F144" s="45"/>
    </row>
    <row r="145" spans="1:7" ht="20.100000000000001" customHeight="1">
      <c r="B145" s="46">
        <v>139</v>
      </c>
      <c r="C145" s="42"/>
      <c r="D145" s="44"/>
      <c r="E145" s="43"/>
      <c r="F145" s="45"/>
    </row>
    <row r="146" spans="1:7" ht="20.100000000000001" customHeight="1" thickBot="1">
      <c r="A146" s="72" t="s">
        <v>41</v>
      </c>
      <c r="B146" s="54">
        <v>140</v>
      </c>
      <c r="C146" s="55"/>
      <c r="D146" s="56"/>
      <c r="E146" s="57"/>
      <c r="F146" s="58"/>
    </row>
    <row r="147" spans="1:7" ht="20.100000000000001" customHeight="1" thickTop="1">
      <c r="A147" s="73"/>
      <c r="B147" s="49">
        <v>141</v>
      </c>
      <c r="C147" s="50"/>
      <c r="D147" s="51"/>
      <c r="E147" s="52"/>
      <c r="F147" s="53"/>
      <c r="G147" s="66"/>
    </row>
    <row r="148" spans="1:7" ht="20.100000000000001" customHeight="1">
      <c r="B148" s="46">
        <v>142</v>
      </c>
      <c r="C148" s="42"/>
      <c r="D148" s="44"/>
      <c r="E148" s="43"/>
      <c r="F148" s="45"/>
    </row>
    <row r="149" spans="1:7" ht="20.100000000000001" customHeight="1">
      <c r="B149" s="46">
        <v>143</v>
      </c>
      <c r="C149" s="42"/>
      <c r="D149" s="44"/>
      <c r="E149" s="43"/>
      <c r="F149" s="45"/>
    </row>
    <row r="150" spans="1:7" ht="20.100000000000001" customHeight="1">
      <c r="B150" s="46">
        <v>144</v>
      </c>
      <c r="C150" s="42"/>
      <c r="D150" s="44"/>
      <c r="E150" s="43"/>
      <c r="F150" s="45"/>
    </row>
    <row r="151" spans="1:7" ht="20.100000000000001" customHeight="1">
      <c r="B151" s="46">
        <v>145</v>
      </c>
      <c r="C151" s="42"/>
      <c r="D151" s="44"/>
      <c r="E151" s="43"/>
      <c r="F151" s="45"/>
    </row>
    <row r="152" spans="1:7" ht="20.100000000000001" customHeight="1">
      <c r="B152" s="46">
        <v>146</v>
      </c>
      <c r="C152" s="42"/>
      <c r="D152" s="44"/>
      <c r="E152" s="43"/>
      <c r="F152" s="45"/>
    </row>
    <row r="153" spans="1:7" ht="20.100000000000001" customHeight="1">
      <c r="B153" s="46">
        <v>147</v>
      </c>
      <c r="C153" s="42"/>
      <c r="D153" s="44"/>
      <c r="E153" s="43"/>
      <c r="F153" s="45"/>
    </row>
    <row r="154" spans="1:7" ht="20.100000000000001" customHeight="1">
      <c r="B154" s="46">
        <v>148</v>
      </c>
      <c r="C154" s="42"/>
      <c r="D154" s="44"/>
      <c r="E154" s="43"/>
      <c r="F154" s="45"/>
    </row>
    <row r="155" spans="1:7" ht="20.100000000000001" customHeight="1">
      <c r="B155" s="46">
        <v>149</v>
      </c>
      <c r="C155" s="42"/>
      <c r="D155" s="44"/>
      <c r="E155" s="43"/>
      <c r="F155" s="45"/>
    </row>
    <row r="156" spans="1:7" ht="20.100000000000001" customHeight="1">
      <c r="B156" s="46">
        <v>150</v>
      </c>
      <c r="C156" s="42"/>
      <c r="D156" s="44"/>
      <c r="E156" s="43"/>
      <c r="F156" s="45"/>
    </row>
    <row r="157" spans="1:7" ht="20.100000000000001" customHeight="1">
      <c r="A157" s="66" t="s">
        <v>53</v>
      </c>
      <c r="B157" s="46">
        <v>151</v>
      </c>
      <c r="C157" s="42"/>
      <c r="D157" s="44"/>
      <c r="E157" s="43"/>
      <c r="F157" s="45"/>
      <c r="G157" s="66" t="s">
        <v>32</v>
      </c>
    </row>
    <row r="158" spans="1:7" ht="20.100000000000001" customHeight="1">
      <c r="B158" s="46">
        <v>152</v>
      </c>
      <c r="C158" s="42"/>
      <c r="D158" s="44"/>
      <c r="E158" s="43"/>
      <c r="F158" s="45"/>
    </row>
    <row r="159" spans="1:7" ht="20.100000000000001" customHeight="1">
      <c r="B159" s="46">
        <v>153</v>
      </c>
      <c r="C159" s="42"/>
      <c r="D159" s="44"/>
      <c r="E159" s="43"/>
      <c r="F159" s="45"/>
    </row>
    <row r="160" spans="1:7" ht="20.100000000000001" customHeight="1">
      <c r="B160" s="46">
        <v>154</v>
      </c>
      <c r="C160" s="42"/>
      <c r="D160" s="44"/>
      <c r="E160" s="43"/>
      <c r="F160" s="45"/>
    </row>
    <row r="161" spans="1:7" ht="20.100000000000001" customHeight="1">
      <c r="B161" s="46">
        <v>155</v>
      </c>
      <c r="C161" s="42"/>
      <c r="D161" s="44"/>
      <c r="E161" s="43"/>
      <c r="F161" s="45"/>
    </row>
    <row r="162" spans="1:7" ht="20.100000000000001" customHeight="1">
      <c r="B162" s="46">
        <v>156</v>
      </c>
      <c r="C162" s="42"/>
      <c r="D162" s="44"/>
      <c r="E162" s="43"/>
      <c r="F162" s="45"/>
    </row>
    <row r="163" spans="1:7" ht="20.100000000000001" customHeight="1">
      <c r="B163" s="46">
        <v>157</v>
      </c>
      <c r="C163" s="42"/>
      <c r="D163" s="44"/>
      <c r="E163" s="43"/>
      <c r="F163" s="45"/>
    </row>
    <row r="164" spans="1:7" ht="20.100000000000001" customHeight="1">
      <c r="B164" s="46">
        <v>158</v>
      </c>
      <c r="C164" s="42"/>
      <c r="D164" s="44"/>
      <c r="E164" s="43"/>
      <c r="F164" s="45"/>
    </row>
    <row r="165" spans="1:7" ht="20.100000000000001" customHeight="1">
      <c r="B165" s="46">
        <v>159</v>
      </c>
      <c r="C165" s="42"/>
      <c r="D165" s="44"/>
      <c r="E165" s="43"/>
      <c r="F165" s="45"/>
    </row>
    <row r="166" spans="1:7" ht="20.100000000000001" customHeight="1" thickBot="1">
      <c r="A166" s="72" t="s">
        <v>42</v>
      </c>
      <c r="B166" s="54">
        <v>160</v>
      </c>
      <c r="C166" s="55"/>
      <c r="D166" s="56"/>
      <c r="E166" s="57"/>
      <c r="F166" s="58"/>
    </row>
    <row r="167" spans="1:7" ht="20.100000000000001" customHeight="1" thickTop="1">
      <c r="A167" s="73"/>
      <c r="B167" s="49">
        <v>161</v>
      </c>
      <c r="C167" s="50"/>
      <c r="D167" s="51"/>
      <c r="E167" s="52"/>
      <c r="F167" s="53"/>
      <c r="G167" s="66"/>
    </row>
    <row r="168" spans="1:7" ht="20.100000000000001" customHeight="1">
      <c r="B168" s="46">
        <v>162</v>
      </c>
      <c r="C168" s="42"/>
      <c r="D168" s="44"/>
      <c r="E168" s="43"/>
      <c r="F168" s="45"/>
    </row>
    <row r="169" spans="1:7" ht="20.100000000000001" customHeight="1">
      <c r="B169" s="46">
        <v>163</v>
      </c>
      <c r="C169" s="42"/>
      <c r="D169" s="44"/>
      <c r="E169" s="43"/>
      <c r="F169" s="45"/>
    </row>
    <row r="170" spans="1:7" ht="20.100000000000001" customHeight="1">
      <c r="B170" s="46">
        <v>164</v>
      </c>
      <c r="C170" s="42"/>
      <c r="D170" s="44"/>
      <c r="E170" s="43"/>
      <c r="F170" s="45"/>
    </row>
    <row r="171" spans="1:7" ht="20.100000000000001" customHeight="1">
      <c r="B171" s="46">
        <v>165</v>
      </c>
      <c r="C171" s="42"/>
      <c r="D171" s="44"/>
      <c r="E171" s="43"/>
      <c r="F171" s="45"/>
    </row>
    <row r="172" spans="1:7" ht="20.100000000000001" customHeight="1">
      <c r="B172" s="46">
        <v>166</v>
      </c>
      <c r="C172" s="42"/>
      <c r="D172" s="44"/>
      <c r="E172" s="43"/>
      <c r="F172" s="45"/>
    </row>
    <row r="173" spans="1:7" ht="20.100000000000001" customHeight="1">
      <c r="B173" s="46">
        <v>167</v>
      </c>
      <c r="C173" s="42"/>
      <c r="D173" s="44"/>
      <c r="E173" s="43"/>
      <c r="F173" s="45"/>
    </row>
    <row r="174" spans="1:7" ht="20.100000000000001" customHeight="1">
      <c r="B174" s="46">
        <v>168</v>
      </c>
      <c r="C174" s="42"/>
      <c r="D174" s="44"/>
      <c r="E174" s="43"/>
      <c r="F174" s="45"/>
    </row>
    <row r="175" spans="1:7" ht="20.100000000000001" customHeight="1">
      <c r="B175" s="46">
        <v>169</v>
      </c>
      <c r="C175" s="42"/>
      <c r="D175" s="44"/>
      <c r="E175" s="43"/>
      <c r="F175" s="45"/>
    </row>
    <row r="176" spans="1:7" ht="20.100000000000001" customHeight="1">
      <c r="B176" s="46">
        <v>170</v>
      </c>
      <c r="C176" s="42"/>
      <c r="D176" s="44"/>
      <c r="E176" s="43"/>
      <c r="F176" s="45"/>
    </row>
    <row r="177" spans="1:7" ht="20.100000000000001" customHeight="1">
      <c r="A177" s="66" t="s">
        <v>54</v>
      </c>
      <c r="B177" s="46">
        <v>171</v>
      </c>
      <c r="C177" s="42"/>
      <c r="D177" s="44"/>
      <c r="E177" s="43"/>
      <c r="F177" s="45"/>
      <c r="G177" s="66" t="s">
        <v>33</v>
      </c>
    </row>
    <row r="178" spans="1:7" ht="20.100000000000001" customHeight="1">
      <c r="B178" s="46">
        <v>172</v>
      </c>
      <c r="C178" s="42"/>
      <c r="D178" s="44"/>
      <c r="E178" s="43"/>
      <c r="F178" s="45"/>
    </row>
    <row r="179" spans="1:7" ht="20.100000000000001" customHeight="1">
      <c r="B179" s="46">
        <v>173</v>
      </c>
      <c r="C179" s="42"/>
      <c r="D179" s="44"/>
      <c r="E179" s="43"/>
      <c r="F179" s="45"/>
    </row>
    <row r="180" spans="1:7" ht="20.100000000000001" customHeight="1">
      <c r="B180" s="46">
        <v>174</v>
      </c>
      <c r="C180" s="42"/>
      <c r="D180" s="44"/>
      <c r="E180" s="43"/>
      <c r="F180" s="45"/>
    </row>
    <row r="181" spans="1:7" ht="20.100000000000001" customHeight="1">
      <c r="B181" s="46">
        <v>175</v>
      </c>
      <c r="C181" s="42"/>
      <c r="D181" s="44"/>
      <c r="E181" s="43"/>
      <c r="F181" s="45"/>
    </row>
    <row r="182" spans="1:7" ht="20.100000000000001" customHeight="1">
      <c r="B182" s="46">
        <v>176</v>
      </c>
      <c r="C182" s="42"/>
      <c r="D182" s="44"/>
      <c r="E182" s="43"/>
      <c r="F182" s="45"/>
    </row>
    <row r="183" spans="1:7" ht="20.100000000000001" customHeight="1">
      <c r="B183" s="46">
        <v>177</v>
      </c>
      <c r="C183" s="42"/>
      <c r="D183" s="44"/>
      <c r="E183" s="43"/>
      <c r="F183" s="45"/>
    </row>
    <row r="184" spans="1:7" ht="20.100000000000001" customHeight="1">
      <c r="B184" s="46">
        <v>178</v>
      </c>
      <c r="C184" s="42"/>
      <c r="D184" s="44"/>
      <c r="E184" s="43"/>
      <c r="F184" s="45"/>
    </row>
    <row r="185" spans="1:7" ht="20.100000000000001" customHeight="1">
      <c r="B185" s="46">
        <v>179</v>
      </c>
      <c r="C185" s="42"/>
      <c r="D185" s="44"/>
      <c r="E185" s="43"/>
      <c r="F185" s="45"/>
    </row>
    <row r="186" spans="1:7" ht="19.5" customHeight="1" thickBot="1">
      <c r="A186" s="72" t="s">
        <v>43</v>
      </c>
      <c r="B186" s="54">
        <v>180</v>
      </c>
      <c r="C186" s="55"/>
      <c r="D186" s="56"/>
      <c r="E186" s="57"/>
      <c r="F186" s="58"/>
    </row>
    <row r="187" spans="1:7" ht="20.100000000000001" customHeight="1" thickTop="1">
      <c r="A187" s="73"/>
      <c r="B187" s="49">
        <v>181</v>
      </c>
      <c r="C187" s="50"/>
      <c r="D187" s="51"/>
      <c r="E187" s="52"/>
      <c r="F187" s="53"/>
      <c r="G187" s="66"/>
    </row>
    <row r="188" spans="1:7" ht="20.100000000000001" customHeight="1">
      <c r="B188" s="46">
        <v>182</v>
      </c>
      <c r="C188" s="42"/>
      <c r="D188" s="44"/>
      <c r="E188" s="43"/>
      <c r="F188" s="45"/>
    </row>
    <row r="189" spans="1:7" ht="20.100000000000001" customHeight="1">
      <c r="B189" s="46">
        <v>183</v>
      </c>
      <c r="C189" s="42"/>
      <c r="D189" s="44"/>
      <c r="E189" s="43"/>
      <c r="F189" s="45"/>
    </row>
    <row r="190" spans="1:7" ht="20.100000000000001" customHeight="1">
      <c r="B190" s="46">
        <v>184</v>
      </c>
      <c r="C190" s="42"/>
      <c r="D190" s="44"/>
      <c r="E190" s="43"/>
      <c r="F190" s="45"/>
    </row>
    <row r="191" spans="1:7" ht="20.100000000000001" customHeight="1">
      <c r="B191" s="46">
        <v>185</v>
      </c>
      <c r="C191" s="42"/>
      <c r="D191" s="44"/>
      <c r="E191" s="43"/>
      <c r="F191" s="45"/>
    </row>
    <row r="192" spans="1:7" ht="20.100000000000001" customHeight="1">
      <c r="B192" s="46">
        <v>186</v>
      </c>
      <c r="C192" s="42"/>
      <c r="D192" s="44"/>
      <c r="E192" s="43"/>
      <c r="F192" s="45"/>
    </row>
    <row r="193" spans="1:7" ht="20.100000000000001" customHeight="1">
      <c r="B193" s="46">
        <v>187</v>
      </c>
      <c r="C193" s="42"/>
      <c r="D193" s="44"/>
      <c r="E193" s="43"/>
      <c r="F193" s="45"/>
    </row>
    <row r="194" spans="1:7" ht="20.100000000000001" customHeight="1">
      <c r="B194" s="46">
        <v>188</v>
      </c>
      <c r="C194" s="42"/>
      <c r="D194" s="44"/>
      <c r="E194" s="43"/>
      <c r="F194" s="45"/>
    </row>
    <row r="195" spans="1:7" ht="20.100000000000001" customHeight="1">
      <c r="B195" s="46">
        <v>189</v>
      </c>
      <c r="C195" s="42"/>
      <c r="D195" s="44"/>
      <c r="E195" s="43"/>
      <c r="F195" s="45"/>
    </row>
    <row r="196" spans="1:7" ht="20.100000000000001" customHeight="1">
      <c r="B196" s="46">
        <v>190</v>
      </c>
      <c r="C196" s="42"/>
      <c r="D196" s="44"/>
      <c r="E196" s="43"/>
      <c r="F196" s="45"/>
    </row>
    <row r="197" spans="1:7" ht="20.100000000000001" customHeight="1">
      <c r="A197" s="66" t="s">
        <v>55</v>
      </c>
      <c r="B197" s="46">
        <v>191</v>
      </c>
      <c r="C197" s="42"/>
      <c r="D197" s="44"/>
      <c r="E197" s="43"/>
      <c r="F197" s="45"/>
      <c r="G197" s="66" t="s">
        <v>34</v>
      </c>
    </row>
    <row r="198" spans="1:7" ht="20.100000000000001" customHeight="1">
      <c r="B198" s="46">
        <v>192</v>
      </c>
      <c r="C198" s="42"/>
      <c r="D198" s="44"/>
      <c r="E198" s="43"/>
      <c r="F198" s="45"/>
    </row>
    <row r="199" spans="1:7" ht="20.100000000000001" customHeight="1">
      <c r="B199" s="46">
        <v>193</v>
      </c>
      <c r="C199" s="42"/>
      <c r="D199" s="44"/>
      <c r="E199" s="43"/>
      <c r="F199" s="45"/>
    </row>
    <row r="200" spans="1:7" ht="20.100000000000001" customHeight="1">
      <c r="B200" s="46">
        <v>194</v>
      </c>
      <c r="C200" s="42"/>
      <c r="D200" s="44"/>
      <c r="E200" s="43"/>
      <c r="F200" s="45"/>
    </row>
    <row r="201" spans="1:7" ht="20.100000000000001" customHeight="1">
      <c r="B201" s="46">
        <v>195</v>
      </c>
      <c r="C201" s="42"/>
      <c r="D201" s="44"/>
      <c r="E201" s="43"/>
      <c r="F201" s="45"/>
    </row>
    <row r="202" spans="1:7" ht="20.100000000000001" customHeight="1">
      <c r="B202" s="46">
        <v>196</v>
      </c>
      <c r="C202" s="42"/>
      <c r="D202" s="44"/>
      <c r="E202" s="43"/>
      <c r="F202" s="45"/>
    </row>
    <row r="203" spans="1:7" ht="20.100000000000001" customHeight="1">
      <c r="B203" s="46">
        <v>197</v>
      </c>
      <c r="C203" s="42"/>
      <c r="D203" s="44"/>
      <c r="E203" s="43"/>
      <c r="F203" s="45"/>
    </row>
    <row r="204" spans="1:7" ht="20.100000000000001" customHeight="1">
      <c r="B204" s="46">
        <v>198</v>
      </c>
      <c r="C204" s="42"/>
      <c r="D204" s="44"/>
      <c r="E204" s="43"/>
      <c r="F204" s="45"/>
    </row>
    <row r="205" spans="1:7" ht="20.100000000000001" customHeight="1">
      <c r="B205" s="46">
        <v>199</v>
      </c>
      <c r="C205" s="42"/>
      <c r="D205" s="44"/>
      <c r="E205" s="43"/>
      <c r="F205" s="45"/>
    </row>
    <row r="206" spans="1:7" ht="20.100000000000001" customHeight="1">
      <c r="B206" s="46">
        <v>200</v>
      </c>
      <c r="C206" s="42"/>
      <c r="D206" s="44"/>
      <c r="E206" s="43"/>
      <c r="F206" s="45"/>
    </row>
  </sheetData>
  <sheetProtection password="CC6F" sheet="1" objects="1" scenarios="1" selectLockedCells="1"/>
  <mergeCells count="7">
    <mergeCell ref="C5:D5"/>
    <mergeCell ref="D3:F3"/>
    <mergeCell ref="D4:F4"/>
    <mergeCell ref="E5:F5"/>
    <mergeCell ref="B5:B6"/>
    <mergeCell ref="B3:C3"/>
    <mergeCell ref="B4:C4"/>
  </mergeCells>
  <phoneticPr fontId="1"/>
  <dataValidations count="1">
    <dataValidation imeMode="halfAlpha" allowBlank="1" showInputMessage="1" showErrorMessage="1" sqref="E7:F206"/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9" manualBreakCount="9">
    <brk id="26" max="16383" man="1"/>
    <brk id="46" max="16383" man="1"/>
    <brk id="66" max="16383" man="1"/>
    <brk id="86" max="16383" man="1"/>
    <brk id="106" max="16383" man="1"/>
    <brk id="126" max="16383" man="1"/>
    <brk id="146" max="16383" man="1"/>
    <brk id="166" max="16383" man="1"/>
    <brk id="186" max="16383" man="1"/>
  </rowBreaks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0000FF"/>
  </sheetPr>
  <dimension ref="A1:M273"/>
  <sheetViews>
    <sheetView zoomScaleNormal="100" workbookViewId="0">
      <selection activeCell="L2" sqref="L2"/>
    </sheetView>
  </sheetViews>
  <sheetFormatPr defaultRowHeight="12"/>
  <cols>
    <col min="1" max="1" width="3.5" style="28" customWidth="1"/>
    <col min="2" max="2" width="4.25" style="28" customWidth="1"/>
    <col min="3" max="3" width="5.25" style="28" customWidth="1"/>
    <col min="4" max="4" width="38.625" style="28" customWidth="1"/>
    <col min="5" max="6" width="11.375" style="28" customWidth="1"/>
    <col min="7" max="7" width="3.5" style="28" customWidth="1"/>
    <col min="8" max="8" width="4.25" style="28" customWidth="1"/>
    <col min="9" max="9" width="5.25" style="28" customWidth="1"/>
    <col min="10" max="10" width="38.625" style="28" customWidth="1"/>
    <col min="11" max="11" width="11.375" style="28" customWidth="1"/>
    <col min="12" max="12" width="14.625" style="28" customWidth="1"/>
    <col min="13" max="13" width="9" style="28" customWidth="1"/>
    <col min="14" max="16384" width="9" style="28"/>
  </cols>
  <sheetData>
    <row r="1" spans="1:13" ht="21.75" customHeight="1" thickTop="1" thickBot="1">
      <c r="D1" s="29"/>
      <c r="E1" s="169" t="s">
        <v>16</v>
      </c>
      <c r="F1" s="171">
        <f>入力シート!D4</f>
        <v>0</v>
      </c>
      <c r="G1" s="172"/>
      <c r="H1" s="172"/>
      <c r="I1" s="172"/>
      <c r="J1" s="173"/>
      <c r="L1" s="88" t="str">
        <f>入力シート!$F$1</f>
        <v>○○県</v>
      </c>
    </row>
    <row r="2" spans="1:13" ht="26.25" customHeight="1" thickBot="1">
      <c r="A2" s="177" t="s">
        <v>0</v>
      </c>
      <c r="B2" s="178"/>
      <c r="C2" s="179"/>
      <c r="D2" s="71">
        <f>入力シート!D3</f>
        <v>0</v>
      </c>
      <c r="E2" s="170"/>
      <c r="F2" s="174"/>
      <c r="G2" s="175"/>
      <c r="H2" s="175"/>
      <c r="I2" s="175"/>
      <c r="J2" s="176"/>
      <c r="K2" s="30"/>
      <c r="L2" s="93">
        <f>入力シート!F2</f>
        <v>42158</v>
      </c>
    </row>
    <row r="3" spans="1:13" ht="13.5" customHeight="1">
      <c r="A3" s="133"/>
      <c r="B3" s="133"/>
      <c r="C3" s="133"/>
      <c r="D3" s="31"/>
      <c r="E3" s="32"/>
      <c r="F3" s="134"/>
      <c r="G3" s="134"/>
      <c r="H3" s="134"/>
      <c r="I3" s="134"/>
      <c r="J3" s="134"/>
      <c r="K3" s="61">
        <v>1</v>
      </c>
      <c r="L3" s="68">
        <f>IF($L$26=0,1,(COUNTIF($L$26,"&gt;0")+COUNTIF($L$54,"&gt;0")+COUNTIF($L$81,"&gt;0")+COUNTIF($L$108,"&gt;0")+COUNTIF($L$135,"&gt;0")+COUNTIF($L$162,"&gt;0")+COUNTIF($L$189,"&gt;0")+COUNTIF($L$216,"&gt;0")+COUNTIF($L$243,"&gt;0")+COUNTIF($L$270,"&gt;0")))</f>
        <v>1</v>
      </c>
      <c r="M3" s="74">
        <v>1</v>
      </c>
    </row>
    <row r="4" spans="1:13" ht="21.75" customHeight="1">
      <c r="A4" s="135" t="s">
        <v>1</v>
      </c>
      <c r="B4" s="136"/>
      <c r="C4" s="137"/>
      <c r="D4" s="33" t="s">
        <v>9</v>
      </c>
      <c r="E4" s="138" t="s">
        <v>5</v>
      </c>
      <c r="F4" s="139"/>
      <c r="G4" s="140" t="s">
        <v>1</v>
      </c>
      <c r="H4" s="141"/>
      <c r="I4" s="142"/>
      <c r="J4" s="34" t="s">
        <v>9</v>
      </c>
      <c r="K4" s="143" t="s">
        <v>5</v>
      </c>
      <c r="L4" s="143"/>
    </row>
    <row r="5" spans="1:13" ht="27" customHeight="1">
      <c r="A5" s="138" t="s">
        <v>2</v>
      </c>
      <c r="B5" s="139"/>
      <c r="C5" s="144"/>
      <c r="D5" s="35" t="s">
        <v>8</v>
      </c>
      <c r="E5" s="36" t="s">
        <v>7</v>
      </c>
      <c r="F5" s="36" t="s">
        <v>6</v>
      </c>
      <c r="G5" s="138" t="s">
        <v>2</v>
      </c>
      <c r="H5" s="139"/>
      <c r="I5" s="144"/>
      <c r="J5" s="35" t="s">
        <v>8</v>
      </c>
      <c r="K5" s="37" t="s">
        <v>7</v>
      </c>
      <c r="L5" s="37" t="s">
        <v>6</v>
      </c>
    </row>
    <row r="6" spans="1:13" ht="23.1" customHeight="1">
      <c r="A6" s="154">
        <v>1</v>
      </c>
      <c r="B6" s="21" t="s">
        <v>3</v>
      </c>
      <c r="C6" s="110" t="str">
        <f>IF(ISERROR(VLOOKUP(IF(A6&lt;&gt;0,A6,A5),入力シート!$B$7:$F$206,2,0)),"",IF(VLOOKUP(IF(A6&lt;&gt;0,A6,A5),入力シート!$B$7:$F$206,2,0)=0,"",VLOOKUP(IF(A6&lt;&gt;0,A6,A5),入力シート!$B$7:$F$206,2,0)))</f>
        <v/>
      </c>
      <c r="D6" s="111"/>
      <c r="E6" s="163" t="str">
        <f>IF(ISERROR(VLOOKUP(IF(A6&lt;&gt;0,A6,A5),入力シート!$B$7:$F$206,4,0)),"",IF(VLOOKUP(IF(A6&lt;&gt;0,A6,A5),入力シート!$B$7:$F$206,4,0)=0,"",VLOOKUP(IF(A6&lt;&gt;0,A6,A5),入力シート!$B$7:$F$206,4,0)))</f>
        <v/>
      </c>
      <c r="F6" s="165" t="str">
        <f>IF(ISERROR(VLOOKUP(IF(A6&lt;&gt;0,A6,A5),入力シート!$B$7:$F$206,5,0)),"",IF(VLOOKUP(IF(A6&lt;&gt;0,A6,A5),入力シート!$B$7:$F$206,5,0)=0,"",VLOOKUP(IF(A6&lt;&gt;0,A6,A5),入力シート!$B$7:$F$206,5,0)))</f>
        <v/>
      </c>
      <c r="G6" s="154">
        <v>11</v>
      </c>
      <c r="H6" s="21" t="s">
        <v>3</v>
      </c>
      <c r="I6" s="110" t="str">
        <f>IF(ISERROR(VLOOKUP(IF(G6&lt;&gt;0,G6,G5),入力シート!$B$7:$F$206,2,0)),"",IF(VLOOKUP(IF(G6&lt;&gt;0,G6,G5),入力シート!$B$7:$F$206,2,0)=0,"",VLOOKUP(IF(G6&lt;&gt;0,G6,G5),入力シート!$B$7:$F$206,2,0)))</f>
        <v/>
      </c>
      <c r="J6" s="111"/>
      <c r="K6" s="163" t="str">
        <f>IF(ISERROR(VLOOKUP(IF(G6&lt;&gt;0,G6,G5),入力シート!$B$7:$F$206,4,0)),"",IF(VLOOKUP(IF(G6&lt;&gt;0,G6,G5),入力シート!$B$7:$F$206,4,0)=0,"",VLOOKUP(IF(G6&lt;&gt;0,G6,G5),入力シート!$B$7:$F$206,4,0)))</f>
        <v/>
      </c>
      <c r="L6" s="180" t="str">
        <f>IF(ISERROR(VLOOKUP(IF(G6&lt;&gt;0,G6,G5),入力シート!$B$7:$F$206,5,0)),"",IF(VLOOKUP(IF(G6&lt;&gt;0,G6,G5),入力シート!$B$7:$F$206,5,0)=0,"",VLOOKUP(IF(G6&lt;&gt;0,G6,G5),入力シート!$B$7:$F$206,5,0)))</f>
        <v/>
      </c>
    </row>
    <row r="7" spans="1:13" ht="23.1" customHeight="1">
      <c r="A7" s="155"/>
      <c r="B7" s="22" t="s">
        <v>4</v>
      </c>
      <c r="C7" s="108" t="str">
        <f>IF(ISERROR(VLOOKUP(IF(A7&lt;&gt;0,A7,A6),入力シート!$B$7:$F$206,3,0)),"",IF(VLOOKUP(IF(A7&lt;&gt;0,A7,A6),入力シート!$B$7:$F$206,3,0)=0,"",VLOOKUP(IF(A7&lt;&gt;0,A7,A6),入力シート!$B$7:$F$206,3,0)))</f>
        <v/>
      </c>
      <c r="D7" s="109"/>
      <c r="E7" s="164" t="str">
        <f>IF(ISERROR(VLOOKUP(IF(C7&lt;&gt;0,C7,C6),入力シート!$B$7:$F$206,2,0)),"",IF(VLOOKUP(IF(C7&lt;&gt;0,C7,C6),入力シート!$B$7:$F$206,2,0)=0,"",VLOOKUP(IF(C7&lt;&gt;0,C7,C6),入力シート!$B$7:$F$206,2,0)))</f>
        <v/>
      </c>
      <c r="F7" s="166" t="str">
        <f>IF(ISERROR(VLOOKUP(IF(D7&lt;&gt;0,D7,D6),入力シート!$B$7:$F$206,2,0)),"",IF(VLOOKUP(IF(D7&lt;&gt;0,D7,D6),入力シート!$B$7:$F$206,2,0)=0,"",VLOOKUP(IF(D7&lt;&gt;0,D7,D6),入力シート!$B$7:$F$206,2,0)))</f>
        <v/>
      </c>
      <c r="G7" s="155"/>
      <c r="H7" s="22" t="s">
        <v>4</v>
      </c>
      <c r="I7" s="108" t="str">
        <f>IF(ISERROR(VLOOKUP(IF(G7&lt;&gt;0,G7,G6),入力シート!$B$7:$F$206,3,0)),"",IF(VLOOKUP(IF(G7&lt;&gt;0,G7,G6),入力シート!$B$7:$F$206,3,0)=0,"",VLOOKUP(IF(G7&lt;&gt;0,G7,G6),入力シート!$B$7:$F$206,3,0)))</f>
        <v/>
      </c>
      <c r="J7" s="109"/>
      <c r="K7" s="164" t="str">
        <f>IF(ISERROR(VLOOKUP(IF(I7&lt;&gt;0,I7,I6),入力シート!$B$7:$F$206,2,0)),"",IF(VLOOKUP(IF(I7&lt;&gt;0,I7,I6),入力シート!$B$7:$F$206,2,0)=0,"",VLOOKUP(IF(I7&lt;&gt;0,I7,I6),入力シート!$B$7:$F$206,2,0)))</f>
        <v/>
      </c>
      <c r="L7" s="181" t="str">
        <f>IF(ISERROR(VLOOKUP(IF(J7&lt;&gt;0,J7,J6),入力シート!$B$7:$F$206,2,0)),"",IF(VLOOKUP(IF(J7&lt;&gt;0,J7,J6),入力シート!$B$7:$F$206,2,0)=0,"",VLOOKUP(IF(J7&lt;&gt;0,J7,J6),入力シート!$B$7:$F$206,2,0)))</f>
        <v/>
      </c>
    </row>
    <row r="8" spans="1:13" ht="23.1" customHeight="1">
      <c r="A8" s="154">
        <v>2</v>
      </c>
      <c r="B8" s="23" t="s">
        <v>3</v>
      </c>
      <c r="C8" s="110" t="str">
        <f>IF(ISERROR(VLOOKUP(IF(A8&lt;&gt;0,A8,A7),入力シート!$B$7:$F$206,2,0)),"",IF(VLOOKUP(IF(A8&lt;&gt;0,A8,A7),入力シート!$B$7:$F$206,2,0)=0,"",VLOOKUP(IF(A8&lt;&gt;0,A8,A7),入力シート!$B$7:$F$206,2,0)))</f>
        <v/>
      </c>
      <c r="D8" s="111"/>
      <c r="E8" s="163" t="str">
        <f>IF(ISERROR(VLOOKUP(IF(A8&lt;&gt;0,A8,A7),入力シート!$B$7:$F$206,4,0)),"",IF(VLOOKUP(IF(A8&lt;&gt;0,A8,A7),入力シート!$B$7:$F$206,4,0)=0,"",VLOOKUP(IF(A8&lt;&gt;0,A8,A7),入力シート!$B$7:$F$206,4,0)))</f>
        <v/>
      </c>
      <c r="F8" s="165" t="str">
        <f>IF(ISERROR(VLOOKUP(IF(A8&lt;&gt;0,A8,A7),入力シート!$B$7:$F$206,5,0)),"",IF(VLOOKUP(IF(A8&lt;&gt;0,A8,A7),入力シート!$B$7:$F$206,5,0)=0,"",VLOOKUP(IF(A8&lt;&gt;0,A8,A7),入力シート!$B$7:$F$206,5,0)))</f>
        <v/>
      </c>
      <c r="G8" s="154">
        <v>12</v>
      </c>
      <c r="H8" s="23" t="s">
        <v>3</v>
      </c>
      <c r="I8" s="110" t="str">
        <f>IF(ISERROR(VLOOKUP(IF(G8&lt;&gt;0,G8,G7),入力シート!$B$7:$F$206,2,0)),"",IF(VLOOKUP(IF(G8&lt;&gt;0,G8,G7),入力シート!$B$7:$F$206,2,0)=0,"",VLOOKUP(IF(G8&lt;&gt;0,G8,G7),入力シート!$B$7:$F$206,2,0)))</f>
        <v/>
      </c>
      <c r="J8" s="111"/>
      <c r="K8" s="163" t="str">
        <f>IF(ISERROR(VLOOKUP(IF(G8&lt;&gt;0,G8,G7),入力シート!$B$7:$F$206,4,0)),"",IF(VLOOKUP(IF(G8&lt;&gt;0,G8,G7),入力シート!$B$7:$F$206,4,0)=0,"",VLOOKUP(IF(G8&lt;&gt;0,G8,G7),入力シート!$B$7:$F$206,4,0)))</f>
        <v/>
      </c>
      <c r="L8" s="180" t="str">
        <f>IF(ISERROR(VLOOKUP(IF(G8&lt;&gt;0,G8,G7),入力シート!$B$7:$F$206,5,0)),"",IF(VLOOKUP(IF(G8&lt;&gt;0,G8,G7),入力シート!$B$7:$F$206,5,0)=0,"",VLOOKUP(IF(G8&lt;&gt;0,G8,G7),入力シート!$B$7:$F$206,5,0)))</f>
        <v/>
      </c>
    </row>
    <row r="9" spans="1:13" ht="23.1" customHeight="1">
      <c r="A9" s="155"/>
      <c r="B9" s="22" t="s">
        <v>4</v>
      </c>
      <c r="C9" s="108" t="str">
        <f>IF(ISERROR(VLOOKUP(IF(A9&lt;&gt;0,A9,A8),入力シート!$B$7:$F$206,3,0)),"",IF(VLOOKUP(IF(A9&lt;&gt;0,A9,A8),入力シート!$B$7:$F$206,3,0)=0,"",VLOOKUP(IF(A9&lt;&gt;0,A9,A8),入力シート!$B$7:$F$206,3,0)))</f>
        <v/>
      </c>
      <c r="D9" s="109"/>
      <c r="E9" s="164" t="str">
        <f>IF(ISERROR(VLOOKUP(IF(C9&lt;&gt;0,C9,C8),入力シート!$B$7:$F$206,2,0)),"",IF(VLOOKUP(IF(C9&lt;&gt;0,C9,C8),入力シート!$B$7:$F$206,2,0)=0,"",VLOOKUP(IF(C9&lt;&gt;0,C9,C8),入力シート!$B$7:$F$206,2,0)))</f>
        <v/>
      </c>
      <c r="F9" s="166" t="str">
        <f>IF(ISERROR(VLOOKUP(IF(D9&lt;&gt;0,D9,D8),入力シート!$B$7:$F$206,2,0)),"",IF(VLOOKUP(IF(D9&lt;&gt;0,D9,D8),入力シート!$B$7:$F$206,2,0)=0,"",VLOOKUP(IF(D9&lt;&gt;0,D9,D8),入力シート!$B$7:$F$206,2,0)))</f>
        <v/>
      </c>
      <c r="G9" s="155"/>
      <c r="H9" s="22" t="s">
        <v>4</v>
      </c>
      <c r="I9" s="108" t="str">
        <f>IF(ISERROR(VLOOKUP(IF(G9&lt;&gt;0,G9,G8),入力シート!$B$7:$F$206,3,0)),"",IF(VLOOKUP(IF(G9&lt;&gt;0,G9,G8),入力シート!$B$7:$F$206,3,0)=0,"",VLOOKUP(IF(G9&lt;&gt;0,G9,G8),入力シート!$B$7:$F$206,3,0)))</f>
        <v/>
      </c>
      <c r="J9" s="109"/>
      <c r="K9" s="164" t="str">
        <f>IF(ISERROR(VLOOKUP(IF(I9&lt;&gt;0,I9,I8),入力シート!$B$7:$F$206,2,0)),"",IF(VLOOKUP(IF(I9&lt;&gt;0,I9,I8),入力シート!$B$7:$F$206,2,0)=0,"",VLOOKUP(IF(I9&lt;&gt;0,I9,I8),入力シート!$B$7:$F$206,2,0)))</f>
        <v/>
      </c>
      <c r="L9" s="181" t="str">
        <f>IF(ISERROR(VLOOKUP(IF(J9&lt;&gt;0,J9,J8),入力シート!$B$7:$F$206,2,0)),"",IF(VLOOKUP(IF(J9&lt;&gt;0,J9,J8),入力シート!$B$7:$F$206,2,0)=0,"",VLOOKUP(IF(J9&lt;&gt;0,J9,J8),入力シート!$B$7:$F$206,2,0)))</f>
        <v/>
      </c>
    </row>
    <row r="10" spans="1:13" ht="23.1" customHeight="1">
      <c r="A10" s="154">
        <v>3</v>
      </c>
      <c r="B10" s="23" t="s">
        <v>3</v>
      </c>
      <c r="C10" s="110" t="str">
        <f>IF(ISERROR(VLOOKUP(IF(A10&lt;&gt;0,A10,A9),入力シート!$B$7:$F$206,2,0)),"",IF(VLOOKUP(IF(A10&lt;&gt;0,A10,A9),入力シート!$B$7:$F$206,2,0)=0,"",VLOOKUP(IF(A10&lt;&gt;0,A10,A9),入力シート!$B$7:$F$206,2,0)))</f>
        <v/>
      </c>
      <c r="D10" s="111"/>
      <c r="E10" s="163" t="str">
        <f>IF(ISERROR(VLOOKUP(IF(A10&lt;&gt;0,A10,A9),入力シート!$B$7:$F$206,4,0)),"",IF(VLOOKUP(IF(A10&lt;&gt;0,A10,A9),入力シート!$B$7:$F$206,4,0)=0,"",VLOOKUP(IF(A10&lt;&gt;0,A10,A9),入力シート!$B$7:$F$206,4,0)))</f>
        <v/>
      </c>
      <c r="F10" s="165" t="str">
        <f>IF(ISERROR(VLOOKUP(IF(A10&lt;&gt;0,A10,A9),入力シート!$B$7:$F$206,5,0)),"",IF(VLOOKUP(IF(A10&lt;&gt;0,A10,A9),入力シート!$B$7:$F$206,5,0)=0,"",VLOOKUP(IF(A10&lt;&gt;0,A10,A9),入力シート!$B$7:$F$206,5,0)))</f>
        <v/>
      </c>
      <c r="G10" s="154">
        <v>13</v>
      </c>
      <c r="H10" s="23" t="s">
        <v>3</v>
      </c>
      <c r="I10" s="110" t="str">
        <f>IF(ISERROR(VLOOKUP(IF(G10&lt;&gt;0,G10,G9),入力シート!$B$7:$F$206,2,0)),"",IF(VLOOKUP(IF(G10&lt;&gt;0,G10,G9),入力シート!$B$7:$F$206,2,0)=0,"",VLOOKUP(IF(G10&lt;&gt;0,G10,G9),入力シート!$B$7:$F$206,2,0)))</f>
        <v/>
      </c>
      <c r="J10" s="111"/>
      <c r="K10" s="163" t="str">
        <f>IF(ISERROR(VLOOKUP(IF(G10&lt;&gt;0,G10,G9),入力シート!$B$7:$F$206,4,0)),"",IF(VLOOKUP(IF(G10&lt;&gt;0,G10,G9),入力シート!$B$7:$F$206,4,0)=0,"",VLOOKUP(IF(G10&lt;&gt;0,G10,G9),入力シート!$B$7:$F$206,4,0)))</f>
        <v/>
      </c>
      <c r="L10" s="180" t="str">
        <f>IF(ISERROR(VLOOKUP(IF(G10&lt;&gt;0,G10,G9),入力シート!$B$7:$F$206,5,0)),"",IF(VLOOKUP(IF(G10&lt;&gt;0,G10,G9),入力シート!$B$7:$F$206,5,0)=0,"",VLOOKUP(IF(G10&lt;&gt;0,G10,G9),入力シート!$B$7:$F$206,5,0)))</f>
        <v/>
      </c>
    </row>
    <row r="11" spans="1:13" ht="23.1" customHeight="1">
      <c r="A11" s="155"/>
      <c r="B11" s="22" t="s">
        <v>4</v>
      </c>
      <c r="C11" s="108" t="str">
        <f>IF(ISERROR(VLOOKUP(IF(A11&lt;&gt;0,A11,A10),入力シート!$B$7:$F$206,3,0)),"",IF(VLOOKUP(IF(A11&lt;&gt;0,A11,A10),入力シート!$B$7:$F$206,3,0)=0,"",VLOOKUP(IF(A11&lt;&gt;0,A11,A10),入力シート!$B$7:$F$206,3,0)))</f>
        <v/>
      </c>
      <c r="D11" s="109"/>
      <c r="E11" s="164" t="str">
        <f>IF(ISERROR(VLOOKUP(IF(C11&lt;&gt;0,C11,C10),入力シート!$B$7:$F$206,2,0)),"",IF(VLOOKUP(IF(C11&lt;&gt;0,C11,C10),入力シート!$B$7:$F$206,2,0)=0,"",VLOOKUP(IF(C11&lt;&gt;0,C11,C10),入力シート!$B$7:$F$206,2,0)))</f>
        <v/>
      </c>
      <c r="F11" s="166" t="str">
        <f>IF(ISERROR(VLOOKUP(IF(D11&lt;&gt;0,D11,D10),入力シート!$B$7:$F$206,2,0)),"",IF(VLOOKUP(IF(D11&lt;&gt;0,D11,D10),入力シート!$B$7:$F$206,2,0)=0,"",VLOOKUP(IF(D11&lt;&gt;0,D11,D10),入力シート!$B$7:$F$206,2,0)))</f>
        <v/>
      </c>
      <c r="G11" s="155"/>
      <c r="H11" s="22" t="s">
        <v>4</v>
      </c>
      <c r="I11" s="108" t="str">
        <f>IF(ISERROR(VLOOKUP(IF(G11&lt;&gt;0,G11,G10),入力シート!$B$7:$F$206,3,0)),"",IF(VLOOKUP(IF(G11&lt;&gt;0,G11,G10),入力シート!$B$7:$F$206,3,0)=0,"",VLOOKUP(IF(G11&lt;&gt;0,G11,G10),入力シート!$B$7:$F$206,3,0)))</f>
        <v/>
      </c>
      <c r="J11" s="109"/>
      <c r="K11" s="164" t="str">
        <f>IF(ISERROR(VLOOKUP(IF(I11&lt;&gt;0,I11,I10),入力シート!$B$7:$F$206,2,0)),"",IF(VLOOKUP(IF(I11&lt;&gt;0,I11,I10),入力シート!$B$7:$F$206,2,0)=0,"",VLOOKUP(IF(I11&lt;&gt;0,I11,I10),入力シート!$B$7:$F$206,2,0)))</f>
        <v/>
      </c>
      <c r="L11" s="181" t="str">
        <f>IF(ISERROR(VLOOKUP(IF(J11&lt;&gt;0,J11,J10),入力シート!$B$7:$F$206,2,0)),"",IF(VLOOKUP(IF(J11&lt;&gt;0,J11,J10),入力シート!$B$7:$F$206,2,0)=0,"",VLOOKUP(IF(J11&lt;&gt;0,J11,J10),入力シート!$B$7:$F$206,2,0)))</f>
        <v/>
      </c>
    </row>
    <row r="12" spans="1:13" ht="23.1" customHeight="1">
      <c r="A12" s="154">
        <v>4</v>
      </c>
      <c r="B12" s="23" t="s">
        <v>3</v>
      </c>
      <c r="C12" s="110" t="str">
        <f>IF(ISERROR(VLOOKUP(IF(A12&lt;&gt;0,A12,A11),入力シート!$B$7:$F$206,2,0)),"",IF(VLOOKUP(IF(A12&lt;&gt;0,A12,A11),入力シート!$B$7:$F$206,2,0)=0,"",VLOOKUP(IF(A12&lt;&gt;0,A12,A11),入力シート!$B$7:$F$206,2,0)))</f>
        <v/>
      </c>
      <c r="D12" s="111"/>
      <c r="E12" s="163" t="str">
        <f>IF(ISERROR(VLOOKUP(IF(A12&lt;&gt;0,A12,A11),入力シート!$B$7:$F$206,4,0)),"",IF(VLOOKUP(IF(A12&lt;&gt;0,A12,A11),入力シート!$B$7:$F$206,4,0)=0,"",VLOOKUP(IF(A12&lt;&gt;0,A12,A11),入力シート!$B$7:$F$206,4,0)))</f>
        <v/>
      </c>
      <c r="F12" s="165" t="str">
        <f>IF(ISERROR(VLOOKUP(IF(A12&lt;&gt;0,A12,A11),入力シート!$B$7:$F$206,5,0)),"",IF(VLOOKUP(IF(A12&lt;&gt;0,A12,A11),入力シート!$B$7:$F$206,5,0)=0,"",VLOOKUP(IF(A12&lt;&gt;0,A12,A11),入力シート!$B$7:$F$206,5,0)))</f>
        <v/>
      </c>
      <c r="G12" s="154">
        <v>14</v>
      </c>
      <c r="H12" s="23" t="s">
        <v>3</v>
      </c>
      <c r="I12" s="110" t="str">
        <f>IF(ISERROR(VLOOKUP(IF(G12&lt;&gt;0,G12,G11),入力シート!$B$7:$F$206,2,0)),"",IF(VLOOKUP(IF(G12&lt;&gt;0,G12,G11),入力シート!$B$7:$F$206,2,0)=0,"",VLOOKUP(IF(G12&lt;&gt;0,G12,G11),入力シート!$B$7:$F$206,2,0)))</f>
        <v/>
      </c>
      <c r="J12" s="111"/>
      <c r="K12" s="163" t="str">
        <f>IF(ISERROR(VLOOKUP(IF(G12&lt;&gt;0,G12,G11),入力シート!$B$7:$F$206,4,0)),"",IF(VLOOKUP(IF(G12&lt;&gt;0,G12,G11),入力シート!$B$7:$F$206,4,0)=0,"",VLOOKUP(IF(G12&lt;&gt;0,G12,G11),入力シート!$B$7:$F$206,4,0)))</f>
        <v/>
      </c>
      <c r="L12" s="180" t="str">
        <f>IF(ISERROR(VLOOKUP(IF(G12&lt;&gt;0,G12,G11),入力シート!$B$7:$F$206,5,0)),"",IF(VLOOKUP(IF(G12&lt;&gt;0,G12,G11),入力シート!$B$7:$F$206,5,0)=0,"",VLOOKUP(IF(G12&lt;&gt;0,G12,G11),入力シート!$B$7:$F$206,5,0)))</f>
        <v/>
      </c>
    </row>
    <row r="13" spans="1:13" ht="23.1" customHeight="1">
      <c r="A13" s="155"/>
      <c r="B13" s="22" t="s">
        <v>4</v>
      </c>
      <c r="C13" s="108" t="str">
        <f>IF(ISERROR(VLOOKUP(IF(A13&lt;&gt;0,A13,A12),入力シート!$B$7:$F$206,3,0)),"",IF(VLOOKUP(IF(A13&lt;&gt;0,A13,A12),入力シート!$B$7:$F$206,3,0)=0,"",VLOOKUP(IF(A13&lt;&gt;0,A13,A12),入力シート!$B$7:$F$206,3,0)))</f>
        <v/>
      </c>
      <c r="D13" s="109"/>
      <c r="E13" s="164" t="str">
        <f>IF(ISERROR(VLOOKUP(IF(C13&lt;&gt;0,C13,C12),入力シート!$B$7:$F$206,2,0)),"",IF(VLOOKUP(IF(C13&lt;&gt;0,C13,C12),入力シート!$B$7:$F$206,2,0)=0,"",VLOOKUP(IF(C13&lt;&gt;0,C13,C12),入力シート!$B$7:$F$206,2,0)))</f>
        <v/>
      </c>
      <c r="F13" s="166" t="str">
        <f>IF(ISERROR(VLOOKUP(IF(D13&lt;&gt;0,D13,D12),入力シート!$B$7:$F$206,2,0)),"",IF(VLOOKUP(IF(D13&lt;&gt;0,D13,D12),入力シート!$B$7:$F$206,2,0)=0,"",VLOOKUP(IF(D13&lt;&gt;0,D13,D12),入力シート!$B$7:$F$206,2,0)))</f>
        <v/>
      </c>
      <c r="G13" s="155"/>
      <c r="H13" s="22" t="s">
        <v>4</v>
      </c>
      <c r="I13" s="108" t="str">
        <f>IF(ISERROR(VLOOKUP(IF(G13&lt;&gt;0,G13,G12),入力シート!$B$7:$F$206,3,0)),"",IF(VLOOKUP(IF(G13&lt;&gt;0,G13,G12),入力シート!$B$7:$F$206,3,0)=0,"",VLOOKUP(IF(G13&lt;&gt;0,G13,G12),入力シート!$B$7:$F$206,3,0)))</f>
        <v/>
      </c>
      <c r="J13" s="109"/>
      <c r="K13" s="164" t="str">
        <f>IF(ISERROR(VLOOKUP(IF(I13&lt;&gt;0,I13,I12),入力シート!$B$7:$F$206,2,0)),"",IF(VLOOKUP(IF(I13&lt;&gt;0,I13,I12),入力シート!$B$7:$F$206,2,0)=0,"",VLOOKUP(IF(I13&lt;&gt;0,I13,I12),入力シート!$B$7:$F$206,2,0)))</f>
        <v/>
      </c>
      <c r="L13" s="181" t="str">
        <f>IF(ISERROR(VLOOKUP(IF(J13&lt;&gt;0,J13,J12),入力シート!$B$7:$F$206,2,0)),"",IF(VLOOKUP(IF(J13&lt;&gt;0,J13,J12),入力シート!$B$7:$F$206,2,0)=0,"",VLOOKUP(IF(J13&lt;&gt;0,J13,J12),入力シート!$B$7:$F$206,2,0)))</f>
        <v/>
      </c>
    </row>
    <row r="14" spans="1:13" ht="23.1" customHeight="1">
      <c r="A14" s="154">
        <v>5</v>
      </c>
      <c r="B14" s="23" t="s">
        <v>3</v>
      </c>
      <c r="C14" s="110" t="str">
        <f>IF(ISERROR(VLOOKUP(IF(A14&lt;&gt;0,A14,A13),入力シート!$B$7:$F$206,2,0)),"",IF(VLOOKUP(IF(A14&lt;&gt;0,A14,A13),入力シート!$B$7:$F$206,2,0)=0,"",VLOOKUP(IF(A14&lt;&gt;0,A14,A13),入力シート!$B$7:$F$206,2,0)))</f>
        <v/>
      </c>
      <c r="D14" s="111"/>
      <c r="E14" s="163" t="str">
        <f>IF(ISERROR(VLOOKUP(IF(A14&lt;&gt;0,A14,A13),入力シート!$B$7:$F$206,4,0)),"",IF(VLOOKUP(IF(A14&lt;&gt;0,A14,A13),入力シート!$B$7:$F$206,4,0)=0,"",VLOOKUP(IF(A14&lt;&gt;0,A14,A13),入力シート!$B$7:$F$206,4,0)))</f>
        <v/>
      </c>
      <c r="F14" s="165" t="str">
        <f>IF(ISERROR(VLOOKUP(IF(A14&lt;&gt;0,A14,A13),入力シート!$B$7:$F$206,5,0)),"",IF(VLOOKUP(IF(A14&lt;&gt;0,A14,A13),入力シート!$B$7:$F$206,5,0)=0,"",VLOOKUP(IF(A14&lt;&gt;0,A14,A13),入力シート!$B$7:$F$206,5,0)))</f>
        <v/>
      </c>
      <c r="G14" s="154">
        <v>15</v>
      </c>
      <c r="H14" s="23" t="s">
        <v>3</v>
      </c>
      <c r="I14" s="110" t="str">
        <f>IF(ISERROR(VLOOKUP(IF(G14&lt;&gt;0,G14,G13),入力シート!$B$7:$F$206,2,0)),"",IF(VLOOKUP(IF(G14&lt;&gt;0,G14,G13),入力シート!$B$7:$F$206,2,0)=0,"",VLOOKUP(IF(G14&lt;&gt;0,G14,G13),入力シート!$B$7:$F$206,2,0)))</f>
        <v/>
      </c>
      <c r="J14" s="111"/>
      <c r="K14" s="163" t="str">
        <f>IF(ISERROR(VLOOKUP(IF(G14&lt;&gt;0,G14,G13),入力シート!$B$7:$F$206,4,0)),"",IF(VLOOKUP(IF(G14&lt;&gt;0,G14,G13),入力シート!$B$7:$F$206,4,0)=0,"",VLOOKUP(IF(G14&lt;&gt;0,G14,G13),入力シート!$B$7:$F$206,4,0)))</f>
        <v/>
      </c>
      <c r="L14" s="180" t="str">
        <f>IF(ISERROR(VLOOKUP(IF(G14&lt;&gt;0,G14,G13),入力シート!$B$7:$F$206,5,0)),"",IF(VLOOKUP(IF(G14&lt;&gt;0,G14,G13),入力シート!$B$7:$F$206,5,0)=0,"",VLOOKUP(IF(G14&lt;&gt;0,G14,G13),入力シート!$B$7:$F$206,5,0)))</f>
        <v/>
      </c>
    </row>
    <row r="15" spans="1:13" ht="23.1" customHeight="1">
      <c r="A15" s="155"/>
      <c r="B15" s="22" t="s">
        <v>4</v>
      </c>
      <c r="C15" s="108" t="str">
        <f>IF(ISERROR(VLOOKUP(IF(A15&lt;&gt;0,A15,A14),入力シート!$B$7:$F$206,3,0)),"",IF(VLOOKUP(IF(A15&lt;&gt;0,A15,A14),入力シート!$B$7:$F$206,3,0)=0,"",VLOOKUP(IF(A15&lt;&gt;0,A15,A14),入力シート!$B$7:$F$206,3,0)))</f>
        <v/>
      </c>
      <c r="D15" s="109"/>
      <c r="E15" s="164" t="str">
        <f>IF(ISERROR(VLOOKUP(IF(C15&lt;&gt;0,C15,C14),入力シート!$B$7:$F$206,2,0)),"",IF(VLOOKUP(IF(C15&lt;&gt;0,C15,C14),入力シート!$B$7:$F$206,2,0)=0,"",VLOOKUP(IF(C15&lt;&gt;0,C15,C14),入力シート!$B$7:$F$206,2,0)))</f>
        <v/>
      </c>
      <c r="F15" s="166" t="str">
        <f>IF(ISERROR(VLOOKUP(IF(D15&lt;&gt;0,D15,D14),入力シート!$B$7:$F$206,2,0)),"",IF(VLOOKUP(IF(D15&lt;&gt;0,D15,D14),入力シート!$B$7:$F$206,2,0)=0,"",VLOOKUP(IF(D15&lt;&gt;0,D15,D14),入力シート!$B$7:$F$206,2,0)))</f>
        <v/>
      </c>
      <c r="G15" s="155"/>
      <c r="H15" s="22" t="s">
        <v>4</v>
      </c>
      <c r="I15" s="108" t="str">
        <f>IF(ISERROR(VLOOKUP(IF(G15&lt;&gt;0,G15,G14),入力シート!$B$7:$F$206,3,0)),"",IF(VLOOKUP(IF(G15&lt;&gt;0,G15,G14),入力シート!$B$7:$F$206,3,0)=0,"",VLOOKUP(IF(G15&lt;&gt;0,G15,G14),入力シート!$B$7:$F$206,3,0)))</f>
        <v/>
      </c>
      <c r="J15" s="109"/>
      <c r="K15" s="164" t="str">
        <f>IF(ISERROR(VLOOKUP(IF(I15&lt;&gt;0,I15,I14),入力シート!$B$7:$F$206,2,0)),"",IF(VLOOKUP(IF(I15&lt;&gt;0,I15,I14),入力シート!$B$7:$F$206,2,0)=0,"",VLOOKUP(IF(I15&lt;&gt;0,I15,I14),入力シート!$B$7:$F$206,2,0)))</f>
        <v/>
      </c>
      <c r="L15" s="181" t="str">
        <f>IF(ISERROR(VLOOKUP(IF(J15&lt;&gt;0,J15,J14),入力シート!$B$7:$F$206,2,0)),"",IF(VLOOKUP(IF(J15&lt;&gt;0,J15,J14),入力シート!$B$7:$F$206,2,0)=0,"",VLOOKUP(IF(J15&lt;&gt;0,J15,J14),入力シート!$B$7:$F$206,2,0)))</f>
        <v/>
      </c>
    </row>
    <row r="16" spans="1:13" ht="23.1" customHeight="1">
      <c r="A16" s="154">
        <v>6</v>
      </c>
      <c r="B16" s="23" t="s">
        <v>3</v>
      </c>
      <c r="C16" s="110" t="str">
        <f>IF(ISERROR(VLOOKUP(IF(A16&lt;&gt;0,A16,A15),入力シート!$B$7:$F$206,2,0)),"",IF(VLOOKUP(IF(A16&lt;&gt;0,A16,A15),入力シート!$B$7:$F$206,2,0)=0,"",VLOOKUP(IF(A16&lt;&gt;0,A16,A15),入力シート!$B$7:$F$206,2,0)))</f>
        <v/>
      </c>
      <c r="D16" s="111"/>
      <c r="E16" s="163" t="str">
        <f>IF(ISERROR(VLOOKUP(IF(A16&lt;&gt;0,A16,A15),入力シート!$B$7:$F$206,4,0)),"",IF(VLOOKUP(IF(A16&lt;&gt;0,A16,A15),入力シート!$B$7:$F$206,4,0)=0,"",VLOOKUP(IF(A16&lt;&gt;0,A16,A15),入力シート!$B$7:$F$206,4,0)))</f>
        <v/>
      </c>
      <c r="F16" s="165" t="str">
        <f>IF(ISERROR(VLOOKUP(IF(A16&lt;&gt;0,A16,A15),入力シート!$B$7:$F$206,5,0)),"",IF(VLOOKUP(IF(A16&lt;&gt;0,A16,A15),入力シート!$B$7:$F$206,5,0)=0,"",VLOOKUP(IF(A16&lt;&gt;0,A16,A15),入力シート!$B$7:$F$206,5,0)))</f>
        <v/>
      </c>
      <c r="G16" s="154">
        <v>16</v>
      </c>
      <c r="H16" s="23" t="s">
        <v>3</v>
      </c>
      <c r="I16" s="110" t="str">
        <f>IF(ISERROR(VLOOKUP(IF(G16&lt;&gt;0,G16,G15),入力シート!$B$7:$F$206,2,0)),"",IF(VLOOKUP(IF(G16&lt;&gt;0,G16,G15),入力シート!$B$7:$F$206,2,0)=0,"",VLOOKUP(IF(G16&lt;&gt;0,G16,G15),入力シート!$B$7:$F$206,2,0)))</f>
        <v/>
      </c>
      <c r="J16" s="111"/>
      <c r="K16" s="163" t="str">
        <f>IF(ISERROR(VLOOKUP(IF(G16&lt;&gt;0,G16,G15),入力シート!$B$7:$F$206,4,0)),"",IF(VLOOKUP(IF(G16&lt;&gt;0,G16,G15),入力シート!$B$7:$F$206,4,0)=0,"",VLOOKUP(IF(G16&lt;&gt;0,G16,G15),入力シート!$B$7:$F$206,4,0)))</f>
        <v/>
      </c>
      <c r="L16" s="180" t="str">
        <f>IF(ISERROR(VLOOKUP(IF(G16&lt;&gt;0,G16,G15),入力シート!$B$7:$F$206,5,0)),"",IF(VLOOKUP(IF(G16&lt;&gt;0,G16,G15),入力シート!$B$7:$F$206,5,0)=0,"",VLOOKUP(IF(G16&lt;&gt;0,G16,G15),入力シート!$B$7:$F$206,5,0)))</f>
        <v/>
      </c>
    </row>
    <row r="17" spans="1:12" ht="23.1" customHeight="1">
      <c r="A17" s="155"/>
      <c r="B17" s="22" t="s">
        <v>4</v>
      </c>
      <c r="C17" s="108" t="str">
        <f>IF(ISERROR(VLOOKUP(IF(A17&lt;&gt;0,A17,A16),入力シート!$B$7:$F$206,3,0)),"",IF(VLOOKUP(IF(A17&lt;&gt;0,A17,A16),入力シート!$B$7:$F$206,3,0)=0,"",VLOOKUP(IF(A17&lt;&gt;0,A17,A16),入力シート!$B$7:$F$206,3,0)))</f>
        <v/>
      </c>
      <c r="D17" s="109"/>
      <c r="E17" s="164" t="str">
        <f>IF(ISERROR(VLOOKUP(IF(C17&lt;&gt;0,C17,C16),入力シート!$B$7:$F$206,2,0)),"",IF(VLOOKUP(IF(C17&lt;&gt;0,C17,C16),入力シート!$B$7:$F$206,2,0)=0,"",VLOOKUP(IF(C17&lt;&gt;0,C17,C16),入力シート!$B$7:$F$206,2,0)))</f>
        <v/>
      </c>
      <c r="F17" s="166" t="str">
        <f>IF(ISERROR(VLOOKUP(IF(D17&lt;&gt;0,D17,D16),入力シート!$B$7:$F$206,2,0)),"",IF(VLOOKUP(IF(D17&lt;&gt;0,D17,D16),入力シート!$B$7:$F$206,2,0)=0,"",VLOOKUP(IF(D17&lt;&gt;0,D17,D16),入力シート!$B$7:$F$206,2,0)))</f>
        <v/>
      </c>
      <c r="G17" s="155"/>
      <c r="H17" s="22" t="s">
        <v>4</v>
      </c>
      <c r="I17" s="108" t="str">
        <f>IF(ISERROR(VLOOKUP(IF(G17&lt;&gt;0,G17,G16),入力シート!$B$7:$F$206,3,0)),"",IF(VLOOKUP(IF(G17&lt;&gt;0,G17,G16),入力シート!$B$7:$F$206,3,0)=0,"",VLOOKUP(IF(G17&lt;&gt;0,G17,G16),入力シート!$B$7:$F$206,3,0)))</f>
        <v/>
      </c>
      <c r="J17" s="109"/>
      <c r="K17" s="164" t="str">
        <f>IF(ISERROR(VLOOKUP(IF(I17&lt;&gt;0,I17,I16),入力シート!$B$7:$F$206,2,0)),"",IF(VLOOKUP(IF(I17&lt;&gt;0,I17,I16),入力シート!$B$7:$F$206,2,0)=0,"",VLOOKUP(IF(I17&lt;&gt;0,I17,I16),入力シート!$B$7:$F$206,2,0)))</f>
        <v/>
      </c>
      <c r="L17" s="181" t="str">
        <f>IF(ISERROR(VLOOKUP(IF(J17&lt;&gt;0,J17,J16),入力シート!$B$7:$F$206,2,0)),"",IF(VLOOKUP(IF(J17&lt;&gt;0,J17,J16),入力シート!$B$7:$F$206,2,0)=0,"",VLOOKUP(IF(J17&lt;&gt;0,J17,J16),入力シート!$B$7:$F$206,2,0)))</f>
        <v/>
      </c>
    </row>
    <row r="18" spans="1:12" ht="23.1" customHeight="1">
      <c r="A18" s="154">
        <v>7</v>
      </c>
      <c r="B18" s="23" t="s">
        <v>3</v>
      </c>
      <c r="C18" s="110" t="str">
        <f>IF(ISERROR(VLOOKUP(IF(A18&lt;&gt;0,A18,A17),入力シート!$B$7:$F$206,2,0)),"",IF(VLOOKUP(IF(A18&lt;&gt;0,A18,A17),入力シート!$B$7:$F$206,2,0)=0,"",VLOOKUP(IF(A18&lt;&gt;0,A18,A17),入力シート!$B$7:$F$206,2,0)))</f>
        <v/>
      </c>
      <c r="D18" s="111"/>
      <c r="E18" s="163" t="str">
        <f>IF(ISERROR(VLOOKUP(IF(A18&lt;&gt;0,A18,A17),入力シート!$B$7:$F$206,4,0)),"",IF(VLOOKUP(IF(A18&lt;&gt;0,A18,A17),入力シート!$B$7:$F$206,4,0)=0,"",VLOOKUP(IF(A18&lt;&gt;0,A18,A17),入力シート!$B$7:$F$206,4,0)))</f>
        <v/>
      </c>
      <c r="F18" s="165" t="str">
        <f>IF(ISERROR(VLOOKUP(IF(A18&lt;&gt;0,A18,A17),入力シート!$B$7:$F$206,5,0)),"",IF(VLOOKUP(IF(A18&lt;&gt;0,A18,A17),入力シート!$B$7:$F$206,5,0)=0,"",VLOOKUP(IF(A18&lt;&gt;0,A18,A17),入力シート!$B$7:$F$206,5,0)))</f>
        <v/>
      </c>
      <c r="G18" s="154">
        <v>17</v>
      </c>
      <c r="H18" s="23" t="s">
        <v>3</v>
      </c>
      <c r="I18" s="110" t="str">
        <f>IF(ISERROR(VLOOKUP(IF(G18&lt;&gt;0,G18,G17),入力シート!$B$7:$F$206,2,0)),"",IF(VLOOKUP(IF(G18&lt;&gt;0,G18,G17),入力シート!$B$7:$F$206,2,0)=0,"",VLOOKUP(IF(G18&lt;&gt;0,G18,G17),入力シート!$B$7:$F$206,2,0)))</f>
        <v/>
      </c>
      <c r="J18" s="111"/>
      <c r="K18" s="163" t="str">
        <f>IF(ISERROR(VLOOKUP(IF(G18&lt;&gt;0,G18,G17),入力シート!$B$7:$F$206,4,0)),"",IF(VLOOKUP(IF(G18&lt;&gt;0,G18,G17),入力シート!$B$7:$F$206,4,0)=0,"",VLOOKUP(IF(G18&lt;&gt;0,G18,G17),入力シート!$B$7:$F$206,4,0)))</f>
        <v/>
      </c>
      <c r="L18" s="180" t="str">
        <f>IF(ISERROR(VLOOKUP(IF(G18&lt;&gt;0,G18,G17),入力シート!$B$7:$F$206,5,0)),"",IF(VLOOKUP(IF(G18&lt;&gt;0,G18,G17),入力シート!$B$7:$F$206,5,0)=0,"",VLOOKUP(IF(G18&lt;&gt;0,G18,G17),入力シート!$B$7:$F$206,5,0)))</f>
        <v/>
      </c>
    </row>
    <row r="19" spans="1:12" ht="23.1" customHeight="1">
      <c r="A19" s="155"/>
      <c r="B19" s="22" t="s">
        <v>4</v>
      </c>
      <c r="C19" s="108" t="str">
        <f>IF(ISERROR(VLOOKUP(IF(A19&lt;&gt;0,A19,A18),入力シート!$B$7:$F$206,3,0)),"",IF(VLOOKUP(IF(A19&lt;&gt;0,A19,A18),入力シート!$B$7:$F$206,3,0)=0,"",VLOOKUP(IF(A19&lt;&gt;0,A19,A18),入力シート!$B$7:$F$206,3,0)))</f>
        <v/>
      </c>
      <c r="D19" s="109"/>
      <c r="E19" s="164" t="str">
        <f>IF(ISERROR(VLOOKUP(IF(C19&lt;&gt;0,C19,C18),入力シート!$B$7:$F$206,2,0)),"",IF(VLOOKUP(IF(C19&lt;&gt;0,C19,C18),入力シート!$B$7:$F$206,2,0)=0,"",VLOOKUP(IF(C19&lt;&gt;0,C19,C18),入力シート!$B$7:$F$206,2,0)))</f>
        <v/>
      </c>
      <c r="F19" s="166" t="str">
        <f>IF(ISERROR(VLOOKUP(IF(D19&lt;&gt;0,D19,D18),入力シート!$B$7:$F$206,2,0)),"",IF(VLOOKUP(IF(D19&lt;&gt;0,D19,D18),入力シート!$B$7:$F$206,2,0)=0,"",VLOOKUP(IF(D19&lt;&gt;0,D19,D18),入力シート!$B$7:$F$206,2,0)))</f>
        <v/>
      </c>
      <c r="G19" s="155"/>
      <c r="H19" s="22" t="s">
        <v>4</v>
      </c>
      <c r="I19" s="108" t="str">
        <f>IF(ISERROR(VLOOKUP(IF(G19&lt;&gt;0,G19,G18),入力シート!$B$7:$F$206,3,0)),"",IF(VLOOKUP(IF(G19&lt;&gt;0,G19,G18),入力シート!$B$7:$F$206,3,0)=0,"",VLOOKUP(IF(G19&lt;&gt;0,G19,G18),入力シート!$B$7:$F$206,3,0)))</f>
        <v/>
      </c>
      <c r="J19" s="109"/>
      <c r="K19" s="164" t="str">
        <f>IF(ISERROR(VLOOKUP(IF(I19&lt;&gt;0,I19,I18),入力シート!$B$7:$F$206,2,0)),"",IF(VLOOKUP(IF(I19&lt;&gt;0,I19,I18),入力シート!$B$7:$F$206,2,0)=0,"",VLOOKUP(IF(I19&lt;&gt;0,I19,I18),入力シート!$B$7:$F$206,2,0)))</f>
        <v/>
      </c>
      <c r="L19" s="181" t="str">
        <f>IF(ISERROR(VLOOKUP(IF(J19&lt;&gt;0,J19,J18),入力シート!$B$7:$F$206,2,0)),"",IF(VLOOKUP(IF(J19&lt;&gt;0,J19,J18),入力シート!$B$7:$F$206,2,0)=0,"",VLOOKUP(IF(J19&lt;&gt;0,J19,J18),入力シート!$B$7:$F$206,2,0)))</f>
        <v/>
      </c>
    </row>
    <row r="20" spans="1:12" ht="23.1" customHeight="1">
      <c r="A20" s="154">
        <v>8</v>
      </c>
      <c r="B20" s="23" t="s">
        <v>3</v>
      </c>
      <c r="C20" s="110" t="str">
        <f>IF(ISERROR(VLOOKUP(IF(A20&lt;&gt;0,A20,A19),入力シート!$B$7:$F$206,2,0)),"",IF(VLOOKUP(IF(A20&lt;&gt;0,A20,A19),入力シート!$B$7:$F$206,2,0)=0,"",VLOOKUP(IF(A20&lt;&gt;0,A20,A19),入力シート!$B$7:$F$206,2,0)))</f>
        <v/>
      </c>
      <c r="D20" s="111"/>
      <c r="E20" s="163" t="str">
        <f>IF(ISERROR(VLOOKUP(IF(A20&lt;&gt;0,A20,A19),入力シート!$B$7:$F$206,4,0)),"",IF(VLOOKUP(IF(A20&lt;&gt;0,A20,A19),入力シート!$B$7:$F$206,4,0)=0,"",VLOOKUP(IF(A20&lt;&gt;0,A20,A19),入力シート!$B$7:$F$206,4,0)))</f>
        <v/>
      </c>
      <c r="F20" s="165" t="str">
        <f>IF(ISERROR(VLOOKUP(IF(A20&lt;&gt;0,A20,A19),入力シート!$B$7:$F$206,5,0)),"",IF(VLOOKUP(IF(A20&lt;&gt;0,A20,A19),入力シート!$B$7:$F$206,5,0)=0,"",VLOOKUP(IF(A20&lt;&gt;0,A20,A19),入力シート!$B$7:$F$206,5,0)))</f>
        <v/>
      </c>
      <c r="G20" s="154">
        <v>18</v>
      </c>
      <c r="H20" s="23" t="s">
        <v>3</v>
      </c>
      <c r="I20" s="110" t="str">
        <f>IF(ISERROR(VLOOKUP(IF(G20&lt;&gt;0,G20,G19),入力シート!$B$7:$F$206,2,0)),"",IF(VLOOKUP(IF(G20&lt;&gt;0,G20,G19),入力シート!$B$7:$F$206,2,0)=0,"",VLOOKUP(IF(G20&lt;&gt;0,G20,G19),入力シート!$B$7:$F$206,2,0)))</f>
        <v/>
      </c>
      <c r="J20" s="111"/>
      <c r="K20" s="163" t="str">
        <f>IF(ISERROR(VLOOKUP(IF(G20&lt;&gt;0,G20,G19),入力シート!$B$7:$F$206,4,0)),"",IF(VLOOKUP(IF(G20&lt;&gt;0,G20,G19),入力シート!$B$7:$F$206,4,0)=0,"",VLOOKUP(IF(G20&lt;&gt;0,G20,G19),入力シート!$B$7:$F$206,4,0)))</f>
        <v/>
      </c>
      <c r="L20" s="180" t="str">
        <f>IF(ISERROR(VLOOKUP(IF(G20&lt;&gt;0,G20,G19),入力シート!$B$7:$F$206,5,0)),"",IF(VLOOKUP(IF(G20&lt;&gt;0,G20,G19),入力シート!$B$7:$F$206,5,0)=0,"",VLOOKUP(IF(G20&lt;&gt;0,G20,G19),入力シート!$B$7:$F$206,5,0)))</f>
        <v/>
      </c>
    </row>
    <row r="21" spans="1:12" ht="23.1" customHeight="1">
      <c r="A21" s="155"/>
      <c r="B21" s="22" t="s">
        <v>4</v>
      </c>
      <c r="C21" s="108" t="str">
        <f>IF(ISERROR(VLOOKUP(IF(A21&lt;&gt;0,A21,A20),入力シート!$B$7:$F$206,3,0)),"",IF(VLOOKUP(IF(A21&lt;&gt;0,A21,A20),入力シート!$B$7:$F$206,3,0)=0,"",VLOOKUP(IF(A21&lt;&gt;0,A21,A20),入力シート!$B$7:$F$206,3,0)))</f>
        <v/>
      </c>
      <c r="D21" s="109"/>
      <c r="E21" s="164" t="str">
        <f>IF(ISERROR(VLOOKUP(IF(C21&lt;&gt;0,C21,C20),入力シート!$B$7:$F$206,2,0)),"",IF(VLOOKUP(IF(C21&lt;&gt;0,C21,C20),入力シート!$B$7:$F$206,2,0)=0,"",VLOOKUP(IF(C21&lt;&gt;0,C21,C20),入力シート!$B$7:$F$206,2,0)))</f>
        <v/>
      </c>
      <c r="F21" s="166" t="str">
        <f>IF(ISERROR(VLOOKUP(IF(D21&lt;&gt;0,D21,D20),入力シート!$B$7:$F$206,2,0)),"",IF(VLOOKUP(IF(D21&lt;&gt;0,D21,D20),入力シート!$B$7:$F$206,2,0)=0,"",VLOOKUP(IF(D21&lt;&gt;0,D21,D20),入力シート!$B$7:$F$206,2,0)))</f>
        <v/>
      </c>
      <c r="G21" s="155"/>
      <c r="H21" s="22" t="s">
        <v>4</v>
      </c>
      <c r="I21" s="108" t="str">
        <f>IF(ISERROR(VLOOKUP(IF(G21&lt;&gt;0,G21,G20),入力シート!$B$7:$F$206,3,0)),"",IF(VLOOKUP(IF(G21&lt;&gt;0,G21,G20),入力シート!$B$7:$F$206,3,0)=0,"",VLOOKUP(IF(G21&lt;&gt;0,G21,G20),入力シート!$B$7:$F$206,3,0)))</f>
        <v/>
      </c>
      <c r="J21" s="109"/>
      <c r="K21" s="164" t="str">
        <f>IF(ISERROR(VLOOKUP(IF(I21&lt;&gt;0,I21,I20),入力シート!$B$7:$F$206,2,0)),"",IF(VLOOKUP(IF(I21&lt;&gt;0,I21,I20),入力シート!$B$7:$F$206,2,0)=0,"",VLOOKUP(IF(I21&lt;&gt;0,I21,I20),入力シート!$B$7:$F$206,2,0)))</f>
        <v/>
      </c>
      <c r="L21" s="181" t="str">
        <f>IF(ISERROR(VLOOKUP(IF(J21&lt;&gt;0,J21,J20),入力シート!$B$7:$F$206,2,0)),"",IF(VLOOKUP(IF(J21&lt;&gt;0,J21,J20),入力シート!$B$7:$F$206,2,0)=0,"",VLOOKUP(IF(J21&lt;&gt;0,J21,J20),入力シート!$B$7:$F$206,2,0)))</f>
        <v/>
      </c>
    </row>
    <row r="22" spans="1:12" ht="23.1" customHeight="1">
      <c r="A22" s="154">
        <v>9</v>
      </c>
      <c r="B22" s="23" t="s">
        <v>3</v>
      </c>
      <c r="C22" s="110" t="str">
        <f>IF(ISERROR(VLOOKUP(IF(A22&lt;&gt;0,A22,A21),入力シート!$B$7:$F$206,2,0)),"",IF(VLOOKUP(IF(A22&lt;&gt;0,A22,A21),入力シート!$B$7:$F$206,2,0)=0,"",VLOOKUP(IF(A22&lt;&gt;0,A22,A21),入力シート!$B$7:$F$206,2,0)))</f>
        <v/>
      </c>
      <c r="D22" s="111"/>
      <c r="E22" s="163" t="str">
        <f>IF(ISERROR(VLOOKUP(IF(A22&lt;&gt;0,A22,A21),入力シート!$B$7:$F$206,4,0)),"",IF(VLOOKUP(IF(A22&lt;&gt;0,A22,A21),入力シート!$B$7:$F$206,4,0)=0,"",VLOOKUP(IF(A22&lt;&gt;0,A22,A21),入力シート!$B$7:$F$206,4,0)))</f>
        <v/>
      </c>
      <c r="F22" s="165" t="str">
        <f>IF(ISERROR(VLOOKUP(IF(A22&lt;&gt;0,A22,A21),入力シート!$B$7:$F$206,5,0)),"",IF(VLOOKUP(IF(A22&lt;&gt;0,A22,A21),入力シート!$B$7:$F$206,5,0)=0,"",VLOOKUP(IF(A22&lt;&gt;0,A22,A21),入力シート!$B$7:$F$206,5,0)))</f>
        <v/>
      </c>
      <c r="G22" s="154">
        <v>19</v>
      </c>
      <c r="H22" s="23" t="s">
        <v>3</v>
      </c>
      <c r="I22" s="110" t="str">
        <f>IF(ISERROR(VLOOKUP(IF(G22&lt;&gt;0,G22,G21),入力シート!$B$7:$F$206,2,0)),"",IF(VLOOKUP(IF(G22&lt;&gt;0,G22,G21),入力シート!$B$7:$F$206,2,0)=0,"",VLOOKUP(IF(G22&lt;&gt;0,G22,G21),入力シート!$B$7:$F$206,2,0)))</f>
        <v/>
      </c>
      <c r="J22" s="111"/>
      <c r="K22" s="163" t="str">
        <f>IF(ISERROR(VLOOKUP(IF(G22&lt;&gt;0,G22,G21),入力シート!$B$7:$F$206,4,0)),"",IF(VLOOKUP(IF(G22&lt;&gt;0,G22,G21),入力シート!$B$7:$F$206,4,0)=0,"",VLOOKUP(IF(G22&lt;&gt;0,G22,G21),入力シート!$B$7:$F$206,4,0)))</f>
        <v/>
      </c>
      <c r="L22" s="180" t="str">
        <f>IF(ISERROR(VLOOKUP(IF(G22&lt;&gt;0,G22,G21),入力シート!$B$7:$F$206,5,0)),"",IF(VLOOKUP(IF(G22&lt;&gt;0,G22,G21),入力シート!$B$7:$F$206,5,0)=0,"",VLOOKUP(IF(G22&lt;&gt;0,G22,G21),入力シート!$B$7:$F$206,5,0)))</f>
        <v/>
      </c>
    </row>
    <row r="23" spans="1:12" ht="23.1" customHeight="1">
      <c r="A23" s="155"/>
      <c r="B23" s="22" t="s">
        <v>4</v>
      </c>
      <c r="C23" s="108" t="str">
        <f>IF(ISERROR(VLOOKUP(IF(A23&lt;&gt;0,A23,A22),入力シート!$B$7:$F$206,3,0)),"",IF(VLOOKUP(IF(A23&lt;&gt;0,A23,A22),入力シート!$B$7:$F$206,3,0)=0,"",VLOOKUP(IF(A23&lt;&gt;0,A23,A22),入力シート!$B$7:$F$206,3,0)))</f>
        <v/>
      </c>
      <c r="D23" s="109"/>
      <c r="E23" s="164" t="str">
        <f>IF(ISERROR(VLOOKUP(IF(C23&lt;&gt;0,C23,C22),入力シート!$B$7:$F$206,2,0)),"",IF(VLOOKUP(IF(C23&lt;&gt;0,C23,C22),入力シート!$B$7:$F$206,2,0)=0,"",VLOOKUP(IF(C23&lt;&gt;0,C23,C22),入力シート!$B$7:$F$206,2,0)))</f>
        <v/>
      </c>
      <c r="F23" s="166" t="str">
        <f>IF(ISERROR(VLOOKUP(IF(D23&lt;&gt;0,D23,D22),入力シート!$B$7:$F$206,2,0)),"",IF(VLOOKUP(IF(D23&lt;&gt;0,D23,D22),入力シート!$B$7:$F$206,2,0)=0,"",VLOOKUP(IF(D23&lt;&gt;0,D23,D22),入力シート!$B$7:$F$206,2,0)))</f>
        <v/>
      </c>
      <c r="G23" s="155"/>
      <c r="H23" s="22" t="s">
        <v>4</v>
      </c>
      <c r="I23" s="108" t="str">
        <f>IF(ISERROR(VLOOKUP(IF(G23&lt;&gt;0,G23,G22),入力シート!$B$7:$F$206,3,0)),"",IF(VLOOKUP(IF(G23&lt;&gt;0,G23,G22),入力シート!$B$7:$F$206,3,0)=0,"",VLOOKUP(IF(G23&lt;&gt;0,G23,G22),入力シート!$B$7:$F$206,3,0)))</f>
        <v/>
      </c>
      <c r="J23" s="109"/>
      <c r="K23" s="164" t="str">
        <f>IF(ISERROR(VLOOKUP(IF(I23&lt;&gt;0,I23,I22),入力シート!$B$7:$F$206,2,0)),"",IF(VLOOKUP(IF(I23&lt;&gt;0,I23,I22),入力シート!$B$7:$F$206,2,0)=0,"",VLOOKUP(IF(I23&lt;&gt;0,I23,I22),入力シート!$B$7:$F$206,2,0)))</f>
        <v/>
      </c>
      <c r="L23" s="181" t="str">
        <f>IF(ISERROR(VLOOKUP(IF(J23&lt;&gt;0,J23,J22),入力シート!$B$7:$F$206,2,0)),"",IF(VLOOKUP(IF(J23&lt;&gt;0,J23,J22),入力シート!$B$7:$F$206,2,0)=0,"",VLOOKUP(IF(J23&lt;&gt;0,J23,J22),入力シート!$B$7:$F$206,2,0)))</f>
        <v/>
      </c>
    </row>
    <row r="24" spans="1:12" ht="23.1" customHeight="1">
      <c r="A24" s="154">
        <v>10</v>
      </c>
      <c r="B24" s="23" t="s">
        <v>3</v>
      </c>
      <c r="C24" s="110" t="str">
        <f>IF(ISERROR(VLOOKUP(IF(A24&lt;&gt;0,A24,A23),入力シート!$B$7:$F$206,2,0)),"",IF(VLOOKUP(IF(A24&lt;&gt;0,A24,A23),入力シート!$B$7:$F$206,2,0)=0,"",VLOOKUP(IF(A24&lt;&gt;0,A24,A23),入力シート!$B$7:$F$206,2,0)))</f>
        <v/>
      </c>
      <c r="D24" s="111"/>
      <c r="E24" s="163" t="str">
        <f>IF(ISERROR(VLOOKUP(IF(A24&lt;&gt;0,A24,A23),入力シート!$B$7:$F$206,4,0)),"",IF(VLOOKUP(IF(A24&lt;&gt;0,A24,A23),入力シート!$B$7:$F$206,4,0)=0,"",VLOOKUP(IF(A24&lt;&gt;0,A24,A23),入力シート!$B$7:$F$206,4,0)))</f>
        <v/>
      </c>
      <c r="F24" s="165" t="str">
        <f>IF(ISERROR(VLOOKUP(IF(A24&lt;&gt;0,A24,A23),入力シート!$B$7:$F$206,5,0)),"",IF(VLOOKUP(IF(A24&lt;&gt;0,A24,A23),入力シート!$B$7:$F$206,5,0)=0,"",VLOOKUP(IF(A24&lt;&gt;0,A24,A23),入力シート!$B$7:$F$206,5,0)))</f>
        <v/>
      </c>
      <c r="G24" s="154">
        <v>20</v>
      </c>
      <c r="H24" s="23" t="s">
        <v>3</v>
      </c>
      <c r="I24" s="110" t="str">
        <f>IF(ISERROR(VLOOKUP(IF(G24&lt;&gt;0,G24,G23),入力シート!$B$7:$F$206,2,0)),"",IF(VLOOKUP(IF(G24&lt;&gt;0,G24,G23),入力シート!$B$7:$F$206,2,0)=0,"",VLOOKUP(IF(G24&lt;&gt;0,G24,G23),入力シート!$B$7:$F$206,2,0)))</f>
        <v/>
      </c>
      <c r="J24" s="111"/>
      <c r="K24" s="163" t="str">
        <f>IF(ISERROR(VLOOKUP(IF(G24&lt;&gt;0,G24,G23),入力シート!$B$7:$F$206,4,0)),"",IF(VLOOKUP(IF(G24&lt;&gt;0,G24,G23),入力シート!$B$7:$F$206,4,0)=0,"",VLOOKUP(IF(G24&lt;&gt;0,G24,G23),入力シート!$B$7:$F$206,4,0)))</f>
        <v/>
      </c>
      <c r="L24" s="180" t="str">
        <f>IF(ISERROR(VLOOKUP(IF(G24&lt;&gt;0,G24,G23),入力シート!$B$7:$F$206,5,0)),"",IF(VLOOKUP(IF(G24&lt;&gt;0,G24,G23),入力シート!$B$7:$F$206,5,0)=0,"",VLOOKUP(IF(G24&lt;&gt;0,G24,G23),入力シート!$B$7:$F$206,5,0)))</f>
        <v/>
      </c>
    </row>
    <row r="25" spans="1:12" ht="23.1" customHeight="1" thickBot="1">
      <c r="A25" s="155"/>
      <c r="B25" s="22" t="s">
        <v>4</v>
      </c>
      <c r="C25" s="108" t="str">
        <f>IF(ISERROR(VLOOKUP(IF(A25&lt;&gt;0,A25,A24),入力シート!$B$7:$F$206,3,0)),"",IF(VLOOKUP(IF(A25&lt;&gt;0,A25,A24),入力シート!$B$7:$F$206,3,0)=0,"",VLOOKUP(IF(A25&lt;&gt;0,A25,A24),入力シート!$B$7:$F$206,3,0)))</f>
        <v/>
      </c>
      <c r="D25" s="109"/>
      <c r="E25" s="164" t="str">
        <f>IF(ISERROR(VLOOKUP(IF(C25&lt;&gt;0,C25,C24),入力シート!$B$7:$F$206,2,0)),"",IF(VLOOKUP(IF(C25&lt;&gt;0,C25,C24),入力シート!$B$7:$F$206,2,0)=0,"",VLOOKUP(IF(C25&lt;&gt;0,C25,C24),入力シート!$B$7:$F$206,2,0)))</f>
        <v/>
      </c>
      <c r="F25" s="166" t="str">
        <f>IF(ISERROR(VLOOKUP(IF(D25&lt;&gt;0,D25,D24),入力シート!$B$7:$F$206,2,0)),"",IF(VLOOKUP(IF(D25&lt;&gt;0,D25,D24),入力シート!$B$7:$F$206,2,0)=0,"",VLOOKUP(IF(D25&lt;&gt;0,D25,D24),入力シート!$B$7:$F$206,2,0)))</f>
        <v/>
      </c>
      <c r="G25" s="155"/>
      <c r="H25" s="24" t="s">
        <v>4</v>
      </c>
      <c r="I25" s="108" t="str">
        <f>IF(ISERROR(VLOOKUP(IF(G25&lt;&gt;0,G25,G24),入力シート!$B$7:$F$206,3,0)),"",IF(VLOOKUP(IF(G25&lt;&gt;0,G25,G24),入力シート!$B$7:$F$206,3,0)=0,"",VLOOKUP(IF(G25&lt;&gt;0,G25,G24),入力シート!$B$7:$F$206,3,0)))</f>
        <v/>
      </c>
      <c r="J25" s="109"/>
      <c r="K25" s="164" t="str">
        <f>IF(ISERROR(VLOOKUP(IF(I25&lt;&gt;0,I25,I24),入力シート!$B$7:$F$206,2,0)),"",IF(VLOOKUP(IF(I25&lt;&gt;0,I25,I24),入力シート!$B$7:$F$206,2,0)=0,"",VLOOKUP(IF(I25&lt;&gt;0,I25,I24),入力シート!$B$7:$F$206,2,0)))</f>
        <v/>
      </c>
      <c r="L25" s="182" t="str">
        <f>IF(ISERROR(VLOOKUP(IF(J25&lt;&gt;0,J25,J24),入力シート!$B$7:$F$206,2,0)),"",IF(VLOOKUP(IF(J25&lt;&gt;0,J25,J24),入力シート!$B$7:$F$206,2,0)=0,"",VLOOKUP(IF(J25&lt;&gt;0,J25,J24),入力シート!$B$7:$F$206,2,0)))</f>
        <v/>
      </c>
    </row>
    <row r="26" spans="1:12" ht="13.5" customHeight="1">
      <c r="A26" s="38" t="s">
        <v>10</v>
      </c>
      <c r="B26" s="39" t="s">
        <v>11</v>
      </c>
      <c r="C26" s="39"/>
      <c r="H26" s="145" t="s">
        <v>15</v>
      </c>
      <c r="I26" s="104"/>
      <c r="J26" s="146"/>
      <c r="K26" s="150">
        <f>SUM(E6:E25,K6:K25)</f>
        <v>0</v>
      </c>
      <c r="L26" s="152">
        <f>SUM(F6:F25,L6:L25)</f>
        <v>0</v>
      </c>
    </row>
    <row r="27" spans="1:12" ht="14.25" customHeight="1" thickBot="1">
      <c r="B27" s="39" t="s">
        <v>12</v>
      </c>
      <c r="C27" s="39"/>
      <c r="H27" s="147"/>
      <c r="I27" s="148"/>
      <c r="J27" s="149"/>
      <c r="K27" s="151"/>
      <c r="L27" s="153"/>
    </row>
    <row r="28" spans="1:12" ht="13.5" customHeight="1">
      <c r="B28" s="39" t="s">
        <v>13</v>
      </c>
      <c r="C28" s="39"/>
      <c r="H28" s="145" t="s">
        <v>18</v>
      </c>
      <c r="I28" s="104"/>
      <c r="J28" s="146"/>
      <c r="K28" s="150">
        <f>SUM(K26,K54,K81,K108,K135,K162,K189,K216,K243,K270)</f>
        <v>0</v>
      </c>
      <c r="L28" s="167">
        <f>ROUNDDOWN(SUM(L26,L54,L81,L108,L135,L162,L189,L216,L243,L270,),0)</f>
        <v>0</v>
      </c>
    </row>
    <row r="29" spans="1:12" ht="14.25" customHeight="1" thickBot="1">
      <c r="B29" s="39" t="s">
        <v>14</v>
      </c>
      <c r="C29" s="39"/>
      <c r="H29" s="147"/>
      <c r="I29" s="148"/>
      <c r="J29" s="149"/>
      <c r="K29" s="151"/>
      <c r="L29" s="168"/>
    </row>
    <row r="30" spans="1:12" ht="15" customHeight="1">
      <c r="F30" s="40"/>
      <c r="L30" s="41" t="s">
        <v>17</v>
      </c>
    </row>
    <row r="31" spans="1:12" ht="12" customHeight="1">
      <c r="A31" s="133"/>
      <c r="B31" s="133"/>
      <c r="C31" s="133"/>
      <c r="D31" s="31"/>
      <c r="E31" s="32"/>
      <c r="F31" s="134"/>
      <c r="G31" s="134"/>
      <c r="H31" s="134"/>
      <c r="I31" s="134"/>
      <c r="J31" s="134"/>
      <c r="K31" s="61">
        <v>2</v>
      </c>
      <c r="L31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32" spans="1:12" ht="21.75" customHeight="1">
      <c r="A32" s="135" t="s">
        <v>1</v>
      </c>
      <c r="B32" s="136"/>
      <c r="C32" s="137"/>
      <c r="D32" s="33" t="s">
        <v>9</v>
      </c>
      <c r="E32" s="138" t="s">
        <v>5</v>
      </c>
      <c r="F32" s="139"/>
      <c r="G32" s="140" t="s">
        <v>1</v>
      </c>
      <c r="H32" s="141"/>
      <c r="I32" s="142"/>
      <c r="J32" s="34" t="s">
        <v>9</v>
      </c>
      <c r="K32" s="138" t="s">
        <v>5</v>
      </c>
      <c r="L32" s="144"/>
    </row>
    <row r="33" spans="1:12" ht="27" customHeight="1">
      <c r="A33" s="138" t="s">
        <v>2</v>
      </c>
      <c r="B33" s="139"/>
      <c r="C33" s="144"/>
      <c r="D33" s="35" t="s">
        <v>8</v>
      </c>
      <c r="E33" s="36" t="s">
        <v>7</v>
      </c>
      <c r="F33" s="36" t="s">
        <v>6</v>
      </c>
      <c r="G33" s="138" t="s">
        <v>2</v>
      </c>
      <c r="H33" s="139"/>
      <c r="I33" s="144"/>
      <c r="J33" s="35" t="s">
        <v>8</v>
      </c>
      <c r="K33" s="37" t="s">
        <v>7</v>
      </c>
      <c r="L33" s="37" t="s">
        <v>6</v>
      </c>
    </row>
    <row r="34" spans="1:12" ht="23.1" customHeight="1">
      <c r="A34" s="154">
        <v>21</v>
      </c>
      <c r="B34" s="21" t="s">
        <v>3</v>
      </c>
      <c r="C34" s="110" t="str">
        <f>IF(ISERROR(VLOOKUP(IF(A34&lt;&gt;0,A34,A33),入力シート!$B$7:$F$206,2,0)),"",IF(VLOOKUP(IF(A34&lt;&gt;0,A34,A33),入力シート!$B$7:$F$206,2,0)=0,"",VLOOKUP(IF(A34&lt;&gt;0,A34,A33),入力シート!$B$7:$F$206,2,0)))</f>
        <v/>
      </c>
      <c r="D34" s="111"/>
      <c r="E34" s="163" t="str">
        <f>IF(ISERROR(VLOOKUP(IF(A34&lt;&gt;0,A34,A33),入力シート!$B$7:$F$206,4,0)),"",IF(VLOOKUP(IF(A34&lt;&gt;0,A34,A33),入力シート!$B$7:$F$206,4,0)=0,"",VLOOKUP(IF(A34&lt;&gt;0,A34,A33),入力シート!$B$7:$F$206,4,0)))</f>
        <v/>
      </c>
      <c r="F34" s="165" t="str">
        <f>IF(ISERROR(VLOOKUP(IF(A34&lt;&gt;0,A34,A33),入力シート!$B$7:$F$206,5,0)),"",IF(VLOOKUP(IF(A34&lt;&gt;0,A34,A33),入力シート!$B$7:$F$206,5,0)=0,"",VLOOKUP(IF(A34&lt;&gt;0,A34,A33),入力シート!$B$7:$F$206,5,0)))</f>
        <v/>
      </c>
      <c r="G34" s="154">
        <v>31</v>
      </c>
      <c r="H34" s="21" t="s">
        <v>3</v>
      </c>
      <c r="I34" s="110" t="str">
        <f>IF(ISERROR(VLOOKUP(IF(G34&lt;&gt;0,G34,G33),入力シート!$B$7:$F$206,2,0)),"",IF(VLOOKUP(IF(G34&lt;&gt;0,G34,G33),入力シート!$B$7:$F$206,2,0)=0,"",VLOOKUP(IF(G34&lt;&gt;0,G34,G33),入力シート!$B$7:$F$206,2,0)))</f>
        <v/>
      </c>
      <c r="J34" s="111"/>
      <c r="K34" s="163" t="str">
        <f>IF(ISERROR(VLOOKUP(IF(G34&lt;&gt;0,G34,G33),入力シート!$B$7:$F$206,4,0)),"",IF(VLOOKUP(IF(G34&lt;&gt;0,G34,G33),入力シート!$B$7:$F$206,4,0)=0,"",VLOOKUP(IF(G34&lt;&gt;0,G34,G33),入力シート!$B$7:$F$206,4,0)))</f>
        <v/>
      </c>
      <c r="L34" s="180" t="str">
        <f>IF(ISERROR(VLOOKUP(IF(G34&lt;&gt;0,G34,G33),入力シート!$B$7:$F$206,5,0)),"",IF(VLOOKUP(IF(G34&lt;&gt;0,G34,G33),入力シート!$B$7:$F$206,5,0)=0,"",VLOOKUP(IF(G34&lt;&gt;0,G34,G33),入力シート!$B$7:$F$206,5,0)))</f>
        <v/>
      </c>
    </row>
    <row r="35" spans="1:12" ht="23.1" customHeight="1">
      <c r="A35" s="155"/>
      <c r="B35" s="22" t="s">
        <v>4</v>
      </c>
      <c r="C35" s="108" t="str">
        <f>IF(ISERROR(VLOOKUP(IF(A35&lt;&gt;0,A35,A34),入力シート!$B$7:$F$206,3,0)),"",IF(VLOOKUP(IF(A35&lt;&gt;0,A35,A34),入力シート!$B$7:$F$206,3,0)=0,"",VLOOKUP(IF(A35&lt;&gt;0,A35,A34),入力シート!$B$7:$F$206,3,0)))</f>
        <v/>
      </c>
      <c r="D35" s="109"/>
      <c r="E35" s="164" t="str">
        <f>IF(ISERROR(VLOOKUP(IF(C35&lt;&gt;0,C35,C34),入力シート!$B$7:$F$206,2,0)),"",IF(VLOOKUP(IF(C35&lt;&gt;0,C35,C34),入力シート!$B$7:$F$206,2,0)=0,"",VLOOKUP(IF(C35&lt;&gt;0,C35,C34),入力シート!$B$7:$F$206,2,0)))</f>
        <v/>
      </c>
      <c r="F35" s="166" t="str">
        <f>IF(ISERROR(VLOOKUP(IF(D35&lt;&gt;0,D35,D34),入力シート!$B$7:$F$206,2,0)),"",IF(VLOOKUP(IF(D35&lt;&gt;0,D35,D34),入力シート!$B$7:$F$206,2,0)=0,"",VLOOKUP(IF(D35&lt;&gt;0,D35,D34),入力シート!$B$7:$F$206,2,0)))</f>
        <v/>
      </c>
      <c r="G35" s="155"/>
      <c r="H35" s="22" t="s">
        <v>4</v>
      </c>
      <c r="I35" s="108" t="str">
        <f>IF(ISERROR(VLOOKUP(IF(G35&lt;&gt;0,G35,G34),入力シート!$B$7:$F$206,3,0)),"",IF(VLOOKUP(IF(G35&lt;&gt;0,G35,G34),入力シート!$B$7:$F$206,3,0)=0,"",VLOOKUP(IF(G35&lt;&gt;0,G35,G34),入力シート!$B$7:$F$206,3,0)))</f>
        <v/>
      </c>
      <c r="J35" s="109"/>
      <c r="K35" s="164" t="str">
        <f>IF(ISERROR(VLOOKUP(IF(I35&lt;&gt;0,I35,I34),入力シート!$B$7:$F$206,2,0)),"",IF(VLOOKUP(IF(I35&lt;&gt;0,I35,I34),入力シート!$B$7:$F$206,2,0)=0,"",VLOOKUP(IF(I35&lt;&gt;0,I35,I34),入力シート!$B$7:$F$206,2,0)))</f>
        <v/>
      </c>
      <c r="L35" s="181" t="str">
        <f>IF(ISERROR(VLOOKUP(IF(J35&lt;&gt;0,J35,J34),入力シート!$B$7:$F$206,2,0)),"",IF(VLOOKUP(IF(J35&lt;&gt;0,J35,J34),入力シート!$B$7:$F$206,2,0)=0,"",VLOOKUP(IF(J35&lt;&gt;0,J35,J34),入力シート!$B$7:$F$206,2,0)))</f>
        <v/>
      </c>
    </row>
    <row r="36" spans="1:12" ht="23.1" customHeight="1">
      <c r="A36" s="154">
        <v>22</v>
      </c>
      <c r="B36" s="23" t="s">
        <v>3</v>
      </c>
      <c r="C36" s="110" t="str">
        <f>IF(ISERROR(VLOOKUP(IF(A36&lt;&gt;0,A36,A35),入力シート!$B$7:$F$206,2,0)),"",IF(VLOOKUP(IF(A36&lt;&gt;0,A36,A35),入力シート!$B$7:$F$206,2,0)=0,"",VLOOKUP(IF(A36&lt;&gt;0,A36,A35),入力シート!$B$7:$F$206,2,0)))</f>
        <v/>
      </c>
      <c r="D36" s="111"/>
      <c r="E36" s="163" t="str">
        <f>IF(ISERROR(VLOOKUP(IF(A36&lt;&gt;0,A36,A35),入力シート!$B$7:$F$206,4,0)),"",IF(VLOOKUP(IF(A36&lt;&gt;0,A36,A35),入力シート!$B$7:$F$206,4,0)=0,"",VLOOKUP(IF(A36&lt;&gt;0,A36,A35),入力シート!$B$7:$F$206,4,0)))</f>
        <v/>
      </c>
      <c r="F36" s="165" t="str">
        <f>IF(ISERROR(VLOOKUP(IF(A36&lt;&gt;0,A36,A35),入力シート!$B$7:$F$206,5,0)),"",IF(VLOOKUP(IF(A36&lt;&gt;0,A36,A35),入力シート!$B$7:$F$206,5,0)=0,"",VLOOKUP(IF(A36&lt;&gt;0,A36,A35),入力シート!$B$7:$F$206,5,0)))</f>
        <v/>
      </c>
      <c r="G36" s="154">
        <v>32</v>
      </c>
      <c r="H36" s="23" t="s">
        <v>3</v>
      </c>
      <c r="I36" s="110" t="str">
        <f>IF(ISERROR(VLOOKUP(IF(G36&lt;&gt;0,G36,G35),入力シート!$B$7:$F$206,2,0)),"",IF(VLOOKUP(IF(G36&lt;&gt;0,G36,G35),入力シート!$B$7:$F$206,2,0)=0,"",VLOOKUP(IF(G36&lt;&gt;0,G36,G35),入力シート!$B$7:$F$206,2,0)))</f>
        <v/>
      </c>
      <c r="J36" s="111"/>
      <c r="K36" s="163" t="str">
        <f>IF(ISERROR(VLOOKUP(IF(G36&lt;&gt;0,G36,G35),入力シート!$B$7:$F$206,4,0)),"",IF(VLOOKUP(IF(G36&lt;&gt;0,G36,G35),入力シート!$B$7:$F$206,4,0)=0,"",VLOOKUP(IF(G36&lt;&gt;0,G36,G35),入力シート!$B$7:$F$206,4,0)))</f>
        <v/>
      </c>
      <c r="L36" s="180" t="str">
        <f>IF(ISERROR(VLOOKUP(IF(G36&lt;&gt;0,G36,G35),入力シート!$B$7:$F$206,5,0)),"",IF(VLOOKUP(IF(G36&lt;&gt;0,G36,G35),入力シート!$B$7:$F$206,5,0)=0,"",VLOOKUP(IF(G36&lt;&gt;0,G36,G35),入力シート!$B$7:$F$206,5,0)))</f>
        <v/>
      </c>
    </row>
    <row r="37" spans="1:12" ht="23.1" customHeight="1">
      <c r="A37" s="155"/>
      <c r="B37" s="22" t="s">
        <v>4</v>
      </c>
      <c r="C37" s="108" t="str">
        <f>IF(ISERROR(VLOOKUP(IF(A37&lt;&gt;0,A37,A36),入力シート!$B$7:$F$206,3,0)),"",IF(VLOOKUP(IF(A37&lt;&gt;0,A37,A36),入力シート!$B$7:$F$206,3,0)=0,"",VLOOKUP(IF(A37&lt;&gt;0,A37,A36),入力シート!$B$7:$F$206,3,0)))</f>
        <v/>
      </c>
      <c r="D37" s="109"/>
      <c r="E37" s="164" t="str">
        <f>IF(ISERROR(VLOOKUP(IF(C37&lt;&gt;0,C37,C36),入力シート!$B$7:$F$206,2,0)),"",IF(VLOOKUP(IF(C37&lt;&gt;0,C37,C36),入力シート!$B$7:$F$206,2,0)=0,"",VLOOKUP(IF(C37&lt;&gt;0,C37,C36),入力シート!$B$7:$F$206,2,0)))</f>
        <v/>
      </c>
      <c r="F37" s="166" t="str">
        <f>IF(ISERROR(VLOOKUP(IF(D37&lt;&gt;0,D37,D36),入力シート!$B$7:$F$206,2,0)),"",IF(VLOOKUP(IF(D37&lt;&gt;0,D37,D36),入力シート!$B$7:$F$206,2,0)=0,"",VLOOKUP(IF(D37&lt;&gt;0,D37,D36),入力シート!$B$7:$F$206,2,0)))</f>
        <v/>
      </c>
      <c r="G37" s="155"/>
      <c r="H37" s="22" t="s">
        <v>4</v>
      </c>
      <c r="I37" s="108" t="str">
        <f>IF(ISERROR(VLOOKUP(IF(G37&lt;&gt;0,G37,G36),入力シート!$B$7:$F$206,3,0)),"",IF(VLOOKUP(IF(G37&lt;&gt;0,G37,G36),入力シート!$B$7:$F$206,3,0)=0,"",VLOOKUP(IF(G37&lt;&gt;0,G37,G36),入力シート!$B$7:$F$206,3,0)))</f>
        <v/>
      </c>
      <c r="J37" s="109"/>
      <c r="K37" s="164" t="str">
        <f>IF(ISERROR(VLOOKUP(IF(I37&lt;&gt;0,I37,I36),入力シート!$B$7:$F$206,2,0)),"",IF(VLOOKUP(IF(I37&lt;&gt;0,I37,I36),入力シート!$B$7:$F$206,2,0)=0,"",VLOOKUP(IF(I37&lt;&gt;0,I37,I36),入力シート!$B$7:$F$206,2,0)))</f>
        <v/>
      </c>
      <c r="L37" s="181" t="str">
        <f>IF(ISERROR(VLOOKUP(IF(J37&lt;&gt;0,J37,J36),入力シート!$B$7:$F$206,2,0)),"",IF(VLOOKUP(IF(J37&lt;&gt;0,J37,J36),入力シート!$B$7:$F$206,2,0)=0,"",VLOOKUP(IF(J37&lt;&gt;0,J37,J36),入力シート!$B$7:$F$206,2,0)))</f>
        <v/>
      </c>
    </row>
    <row r="38" spans="1:12" ht="23.1" customHeight="1">
      <c r="A38" s="154">
        <v>23</v>
      </c>
      <c r="B38" s="23" t="s">
        <v>3</v>
      </c>
      <c r="C38" s="110" t="str">
        <f>IF(ISERROR(VLOOKUP(IF(A38&lt;&gt;0,A38,A37),入力シート!$B$7:$F$206,2,0)),"",IF(VLOOKUP(IF(A38&lt;&gt;0,A38,A37),入力シート!$B$7:$F$206,2,0)=0,"",VLOOKUP(IF(A38&lt;&gt;0,A38,A37),入力シート!$B$7:$F$206,2,0)))</f>
        <v/>
      </c>
      <c r="D38" s="111"/>
      <c r="E38" s="163" t="str">
        <f>IF(ISERROR(VLOOKUP(IF(A38&lt;&gt;0,A38,A37),入力シート!$B$7:$F$206,4,0)),"",IF(VLOOKUP(IF(A38&lt;&gt;0,A38,A37),入力シート!$B$7:$F$206,4,0)=0,"",VLOOKUP(IF(A38&lt;&gt;0,A38,A37),入力シート!$B$7:$F$206,4,0)))</f>
        <v/>
      </c>
      <c r="F38" s="165" t="str">
        <f>IF(ISERROR(VLOOKUP(IF(A38&lt;&gt;0,A38,A37),入力シート!$B$7:$F$206,5,0)),"",IF(VLOOKUP(IF(A38&lt;&gt;0,A38,A37),入力シート!$B$7:$F$206,5,0)=0,"",VLOOKUP(IF(A38&lt;&gt;0,A38,A37),入力シート!$B$7:$F$206,5,0)))</f>
        <v/>
      </c>
      <c r="G38" s="154">
        <v>33</v>
      </c>
      <c r="H38" s="23" t="s">
        <v>3</v>
      </c>
      <c r="I38" s="110" t="str">
        <f>IF(ISERROR(VLOOKUP(IF(G38&lt;&gt;0,G38,G37),入力シート!$B$7:$F$206,2,0)),"",IF(VLOOKUP(IF(G38&lt;&gt;0,G38,G37),入力シート!$B$7:$F$206,2,0)=0,"",VLOOKUP(IF(G38&lt;&gt;0,G38,G37),入力シート!$B$7:$F$206,2,0)))</f>
        <v/>
      </c>
      <c r="J38" s="111"/>
      <c r="K38" s="163" t="str">
        <f>IF(ISERROR(VLOOKUP(IF(G38&lt;&gt;0,G38,G37),入力シート!$B$7:$F$206,4,0)),"",IF(VLOOKUP(IF(G38&lt;&gt;0,G38,G37),入力シート!$B$7:$F$206,4,0)=0,"",VLOOKUP(IF(G38&lt;&gt;0,G38,G37),入力シート!$B$7:$F$206,4,0)))</f>
        <v/>
      </c>
      <c r="L38" s="180" t="str">
        <f>IF(ISERROR(VLOOKUP(IF(G38&lt;&gt;0,G38,G37),入力シート!$B$7:$F$206,5,0)),"",IF(VLOOKUP(IF(G38&lt;&gt;0,G38,G37),入力シート!$B$7:$F$206,5,0)=0,"",VLOOKUP(IF(G38&lt;&gt;0,G38,G37),入力シート!$B$7:$F$206,5,0)))</f>
        <v/>
      </c>
    </row>
    <row r="39" spans="1:12" ht="23.1" customHeight="1">
      <c r="A39" s="155"/>
      <c r="B39" s="22" t="s">
        <v>4</v>
      </c>
      <c r="C39" s="108" t="str">
        <f>IF(ISERROR(VLOOKUP(IF(A39&lt;&gt;0,A39,A38),入力シート!$B$7:$F$206,3,0)),"",IF(VLOOKUP(IF(A39&lt;&gt;0,A39,A38),入力シート!$B$7:$F$206,3,0)=0,"",VLOOKUP(IF(A39&lt;&gt;0,A39,A38),入力シート!$B$7:$F$206,3,0)))</f>
        <v/>
      </c>
      <c r="D39" s="109"/>
      <c r="E39" s="164" t="str">
        <f>IF(ISERROR(VLOOKUP(IF(C39&lt;&gt;0,C39,C38),入力シート!$B$7:$F$206,2,0)),"",IF(VLOOKUP(IF(C39&lt;&gt;0,C39,C38),入力シート!$B$7:$F$206,2,0)=0,"",VLOOKUP(IF(C39&lt;&gt;0,C39,C38),入力シート!$B$7:$F$206,2,0)))</f>
        <v/>
      </c>
      <c r="F39" s="166" t="str">
        <f>IF(ISERROR(VLOOKUP(IF(D39&lt;&gt;0,D39,D38),入力シート!$B$7:$F$206,2,0)),"",IF(VLOOKUP(IF(D39&lt;&gt;0,D39,D38),入力シート!$B$7:$F$206,2,0)=0,"",VLOOKUP(IF(D39&lt;&gt;0,D39,D38),入力シート!$B$7:$F$206,2,0)))</f>
        <v/>
      </c>
      <c r="G39" s="155"/>
      <c r="H39" s="22" t="s">
        <v>4</v>
      </c>
      <c r="I39" s="108" t="str">
        <f>IF(ISERROR(VLOOKUP(IF(G39&lt;&gt;0,G39,G38),入力シート!$B$7:$F$206,3,0)),"",IF(VLOOKUP(IF(G39&lt;&gt;0,G39,G38),入力シート!$B$7:$F$206,3,0)=0,"",VLOOKUP(IF(G39&lt;&gt;0,G39,G38),入力シート!$B$7:$F$206,3,0)))</f>
        <v/>
      </c>
      <c r="J39" s="109"/>
      <c r="K39" s="164" t="str">
        <f>IF(ISERROR(VLOOKUP(IF(I39&lt;&gt;0,I39,I38),入力シート!$B$7:$F$206,2,0)),"",IF(VLOOKUP(IF(I39&lt;&gt;0,I39,I38),入力シート!$B$7:$F$206,2,0)=0,"",VLOOKUP(IF(I39&lt;&gt;0,I39,I38),入力シート!$B$7:$F$206,2,0)))</f>
        <v/>
      </c>
      <c r="L39" s="181" t="str">
        <f>IF(ISERROR(VLOOKUP(IF(J39&lt;&gt;0,J39,J38),入力シート!$B$7:$F$206,2,0)),"",IF(VLOOKUP(IF(J39&lt;&gt;0,J39,J38),入力シート!$B$7:$F$206,2,0)=0,"",VLOOKUP(IF(J39&lt;&gt;0,J39,J38),入力シート!$B$7:$F$206,2,0)))</f>
        <v/>
      </c>
    </row>
    <row r="40" spans="1:12" ht="23.1" customHeight="1">
      <c r="A40" s="154">
        <v>24</v>
      </c>
      <c r="B40" s="23" t="s">
        <v>3</v>
      </c>
      <c r="C40" s="110" t="str">
        <f>IF(ISERROR(VLOOKUP(IF(A40&lt;&gt;0,A40,A39),入力シート!$B$7:$F$206,2,0)),"",IF(VLOOKUP(IF(A40&lt;&gt;0,A40,A39),入力シート!$B$7:$F$206,2,0)=0,"",VLOOKUP(IF(A40&lt;&gt;0,A40,A39),入力シート!$B$7:$F$206,2,0)))</f>
        <v/>
      </c>
      <c r="D40" s="111"/>
      <c r="E40" s="163" t="str">
        <f>IF(ISERROR(VLOOKUP(IF(A40&lt;&gt;0,A40,A39),入力シート!$B$7:$F$206,4,0)),"",IF(VLOOKUP(IF(A40&lt;&gt;0,A40,A39),入力シート!$B$7:$F$206,4,0)=0,"",VLOOKUP(IF(A40&lt;&gt;0,A40,A39),入力シート!$B$7:$F$206,4,0)))</f>
        <v/>
      </c>
      <c r="F40" s="165" t="str">
        <f>IF(ISERROR(VLOOKUP(IF(A40&lt;&gt;0,A40,A39),入力シート!$B$7:$F$206,5,0)),"",IF(VLOOKUP(IF(A40&lt;&gt;0,A40,A39),入力シート!$B$7:$F$206,5,0)=0,"",VLOOKUP(IF(A40&lt;&gt;0,A40,A39),入力シート!$B$7:$F$206,5,0)))</f>
        <v/>
      </c>
      <c r="G40" s="154">
        <v>34</v>
      </c>
      <c r="H40" s="23" t="s">
        <v>3</v>
      </c>
      <c r="I40" s="110" t="str">
        <f>IF(ISERROR(VLOOKUP(IF(G40&lt;&gt;0,G40,G39),入力シート!$B$7:$F$206,2,0)),"",IF(VLOOKUP(IF(G40&lt;&gt;0,G40,G39),入力シート!$B$7:$F$206,2,0)=0,"",VLOOKUP(IF(G40&lt;&gt;0,G40,G39),入力シート!$B$7:$F$206,2,0)))</f>
        <v/>
      </c>
      <c r="J40" s="111"/>
      <c r="K40" s="163" t="str">
        <f>IF(ISERROR(VLOOKUP(IF(G40&lt;&gt;0,G40,G39),入力シート!$B$7:$F$206,4,0)),"",IF(VLOOKUP(IF(G40&lt;&gt;0,G40,G39),入力シート!$B$7:$F$206,4,0)=0,"",VLOOKUP(IF(G40&lt;&gt;0,G40,G39),入力シート!$B$7:$F$206,4,0)))</f>
        <v/>
      </c>
      <c r="L40" s="180" t="str">
        <f>IF(ISERROR(VLOOKUP(IF(G40&lt;&gt;0,G40,G39),入力シート!$B$7:$F$206,5,0)),"",IF(VLOOKUP(IF(G40&lt;&gt;0,G40,G39),入力シート!$B$7:$F$206,5,0)=0,"",VLOOKUP(IF(G40&lt;&gt;0,G40,G39),入力シート!$B$7:$F$206,5,0)))</f>
        <v/>
      </c>
    </row>
    <row r="41" spans="1:12" ht="23.1" customHeight="1">
      <c r="A41" s="155"/>
      <c r="B41" s="22" t="s">
        <v>4</v>
      </c>
      <c r="C41" s="108" t="str">
        <f>IF(ISERROR(VLOOKUP(IF(A41&lt;&gt;0,A41,A40),入力シート!$B$7:$F$206,3,0)),"",IF(VLOOKUP(IF(A41&lt;&gt;0,A41,A40),入力シート!$B$7:$F$206,3,0)=0,"",VLOOKUP(IF(A41&lt;&gt;0,A41,A40),入力シート!$B$7:$F$206,3,0)))</f>
        <v/>
      </c>
      <c r="D41" s="109"/>
      <c r="E41" s="164" t="str">
        <f>IF(ISERROR(VLOOKUP(IF(C41&lt;&gt;0,C41,C40),入力シート!$B$7:$F$206,2,0)),"",IF(VLOOKUP(IF(C41&lt;&gt;0,C41,C40),入力シート!$B$7:$F$206,2,0)=0,"",VLOOKUP(IF(C41&lt;&gt;0,C41,C40),入力シート!$B$7:$F$206,2,0)))</f>
        <v/>
      </c>
      <c r="F41" s="166" t="str">
        <f>IF(ISERROR(VLOOKUP(IF(D41&lt;&gt;0,D41,D40),入力シート!$B$7:$F$206,2,0)),"",IF(VLOOKUP(IF(D41&lt;&gt;0,D41,D40),入力シート!$B$7:$F$206,2,0)=0,"",VLOOKUP(IF(D41&lt;&gt;0,D41,D40),入力シート!$B$7:$F$206,2,0)))</f>
        <v/>
      </c>
      <c r="G41" s="155"/>
      <c r="H41" s="22" t="s">
        <v>4</v>
      </c>
      <c r="I41" s="108" t="str">
        <f>IF(ISERROR(VLOOKUP(IF(G41&lt;&gt;0,G41,G40),入力シート!$B$7:$F$206,3,0)),"",IF(VLOOKUP(IF(G41&lt;&gt;0,G41,G40),入力シート!$B$7:$F$206,3,0)=0,"",VLOOKUP(IF(G41&lt;&gt;0,G41,G40),入力シート!$B$7:$F$206,3,0)))</f>
        <v/>
      </c>
      <c r="J41" s="109"/>
      <c r="K41" s="164" t="str">
        <f>IF(ISERROR(VLOOKUP(IF(I41&lt;&gt;0,I41,I40),入力シート!$B$7:$F$206,2,0)),"",IF(VLOOKUP(IF(I41&lt;&gt;0,I41,I40),入力シート!$B$7:$F$206,2,0)=0,"",VLOOKUP(IF(I41&lt;&gt;0,I41,I40),入力シート!$B$7:$F$206,2,0)))</f>
        <v/>
      </c>
      <c r="L41" s="181" t="str">
        <f>IF(ISERROR(VLOOKUP(IF(J41&lt;&gt;0,J41,J40),入力シート!$B$7:$F$206,2,0)),"",IF(VLOOKUP(IF(J41&lt;&gt;0,J41,J40),入力シート!$B$7:$F$206,2,0)=0,"",VLOOKUP(IF(J41&lt;&gt;0,J41,J40),入力シート!$B$7:$F$206,2,0)))</f>
        <v/>
      </c>
    </row>
    <row r="42" spans="1:12" ht="23.1" customHeight="1">
      <c r="A42" s="154">
        <v>25</v>
      </c>
      <c r="B42" s="23" t="s">
        <v>3</v>
      </c>
      <c r="C42" s="110" t="str">
        <f>IF(ISERROR(VLOOKUP(IF(A42&lt;&gt;0,A42,A41),入力シート!$B$7:$F$206,2,0)),"",IF(VLOOKUP(IF(A42&lt;&gt;0,A42,A41),入力シート!$B$7:$F$206,2,0)=0,"",VLOOKUP(IF(A42&lt;&gt;0,A42,A41),入力シート!$B$7:$F$206,2,0)))</f>
        <v/>
      </c>
      <c r="D42" s="111"/>
      <c r="E42" s="163" t="str">
        <f>IF(ISERROR(VLOOKUP(IF(A42&lt;&gt;0,A42,A41),入力シート!$B$7:$F$206,4,0)),"",IF(VLOOKUP(IF(A42&lt;&gt;0,A42,A41),入力シート!$B$7:$F$206,4,0)=0,"",VLOOKUP(IF(A42&lt;&gt;0,A42,A41),入力シート!$B$7:$F$206,4,0)))</f>
        <v/>
      </c>
      <c r="F42" s="165" t="str">
        <f>IF(ISERROR(VLOOKUP(IF(A42&lt;&gt;0,A42,A41),入力シート!$B$7:$F$206,5,0)),"",IF(VLOOKUP(IF(A42&lt;&gt;0,A42,A41),入力シート!$B$7:$F$206,5,0)=0,"",VLOOKUP(IF(A42&lt;&gt;0,A42,A41),入力シート!$B$7:$F$206,5,0)))</f>
        <v/>
      </c>
      <c r="G42" s="154">
        <v>35</v>
      </c>
      <c r="H42" s="23" t="s">
        <v>3</v>
      </c>
      <c r="I42" s="110" t="str">
        <f>IF(ISERROR(VLOOKUP(IF(G42&lt;&gt;0,G42,G41),入力シート!$B$7:$F$206,2,0)),"",IF(VLOOKUP(IF(G42&lt;&gt;0,G42,G41),入力シート!$B$7:$F$206,2,0)=0,"",VLOOKUP(IF(G42&lt;&gt;0,G42,G41),入力シート!$B$7:$F$206,2,0)))</f>
        <v/>
      </c>
      <c r="J42" s="111"/>
      <c r="K42" s="163" t="str">
        <f>IF(ISERROR(VLOOKUP(IF(G42&lt;&gt;0,G42,G41),入力シート!$B$7:$F$206,4,0)),"",IF(VLOOKUP(IF(G42&lt;&gt;0,G42,G41),入力シート!$B$7:$F$206,4,0)=0,"",VLOOKUP(IF(G42&lt;&gt;0,G42,G41),入力シート!$B$7:$F$206,4,0)))</f>
        <v/>
      </c>
      <c r="L42" s="180" t="str">
        <f>IF(ISERROR(VLOOKUP(IF(G42&lt;&gt;0,G42,G41),入力シート!$B$7:$F$206,5,0)),"",IF(VLOOKUP(IF(G42&lt;&gt;0,G42,G41),入力シート!$B$7:$F$206,5,0)=0,"",VLOOKUP(IF(G42&lt;&gt;0,G42,G41),入力シート!$B$7:$F$206,5,0)))</f>
        <v/>
      </c>
    </row>
    <row r="43" spans="1:12" ht="23.1" customHeight="1">
      <c r="A43" s="155"/>
      <c r="B43" s="22" t="s">
        <v>4</v>
      </c>
      <c r="C43" s="108" t="str">
        <f>IF(ISERROR(VLOOKUP(IF(A43&lt;&gt;0,A43,A42),入力シート!$B$7:$F$206,3,0)),"",IF(VLOOKUP(IF(A43&lt;&gt;0,A43,A42),入力シート!$B$7:$F$206,3,0)=0,"",VLOOKUP(IF(A43&lt;&gt;0,A43,A42),入力シート!$B$7:$F$206,3,0)))</f>
        <v/>
      </c>
      <c r="D43" s="109"/>
      <c r="E43" s="164" t="str">
        <f>IF(ISERROR(VLOOKUP(IF(C43&lt;&gt;0,C43,C42),入力シート!$B$7:$F$206,2,0)),"",IF(VLOOKUP(IF(C43&lt;&gt;0,C43,C42),入力シート!$B$7:$F$206,2,0)=0,"",VLOOKUP(IF(C43&lt;&gt;0,C43,C42),入力シート!$B$7:$F$206,2,0)))</f>
        <v/>
      </c>
      <c r="F43" s="166" t="str">
        <f>IF(ISERROR(VLOOKUP(IF(D43&lt;&gt;0,D43,D42),入力シート!$B$7:$F$206,2,0)),"",IF(VLOOKUP(IF(D43&lt;&gt;0,D43,D42),入力シート!$B$7:$F$206,2,0)=0,"",VLOOKUP(IF(D43&lt;&gt;0,D43,D42),入力シート!$B$7:$F$206,2,0)))</f>
        <v/>
      </c>
      <c r="G43" s="155"/>
      <c r="H43" s="22" t="s">
        <v>4</v>
      </c>
      <c r="I43" s="108" t="str">
        <f>IF(ISERROR(VLOOKUP(IF(G43&lt;&gt;0,G43,G42),入力シート!$B$7:$F$206,3,0)),"",IF(VLOOKUP(IF(G43&lt;&gt;0,G43,G42),入力シート!$B$7:$F$206,3,0)=0,"",VLOOKUP(IF(G43&lt;&gt;0,G43,G42),入力シート!$B$7:$F$206,3,0)))</f>
        <v/>
      </c>
      <c r="J43" s="109"/>
      <c r="K43" s="164" t="str">
        <f>IF(ISERROR(VLOOKUP(IF(I43&lt;&gt;0,I43,I42),入力シート!$B$7:$F$206,2,0)),"",IF(VLOOKUP(IF(I43&lt;&gt;0,I43,I42),入力シート!$B$7:$F$206,2,0)=0,"",VLOOKUP(IF(I43&lt;&gt;0,I43,I42),入力シート!$B$7:$F$206,2,0)))</f>
        <v/>
      </c>
      <c r="L43" s="181" t="str">
        <f>IF(ISERROR(VLOOKUP(IF(J43&lt;&gt;0,J43,J42),入力シート!$B$7:$F$206,2,0)),"",IF(VLOOKUP(IF(J43&lt;&gt;0,J43,J42),入力シート!$B$7:$F$206,2,0)=0,"",VLOOKUP(IF(J43&lt;&gt;0,J43,J42),入力シート!$B$7:$F$206,2,0)))</f>
        <v/>
      </c>
    </row>
    <row r="44" spans="1:12" ht="23.1" customHeight="1">
      <c r="A44" s="154">
        <v>26</v>
      </c>
      <c r="B44" s="23" t="s">
        <v>3</v>
      </c>
      <c r="C44" s="110" t="str">
        <f>IF(ISERROR(VLOOKUP(IF(A44&lt;&gt;0,A44,A43),入力シート!$B$7:$F$206,2,0)),"",IF(VLOOKUP(IF(A44&lt;&gt;0,A44,A43),入力シート!$B$7:$F$206,2,0)=0,"",VLOOKUP(IF(A44&lt;&gt;0,A44,A43),入力シート!$B$7:$F$206,2,0)))</f>
        <v/>
      </c>
      <c r="D44" s="111"/>
      <c r="E44" s="163" t="str">
        <f>IF(ISERROR(VLOOKUP(IF(A44&lt;&gt;0,A44,A43),入力シート!$B$7:$F$206,4,0)),"",IF(VLOOKUP(IF(A44&lt;&gt;0,A44,A43),入力シート!$B$7:$F$206,4,0)=0,"",VLOOKUP(IF(A44&lt;&gt;0,A44,A43),入力シート!$B$7:$F$206,4,0)))</f>
        <v/>
      </c>
      <c r="F44" s="165" t="str">
        <f>IF(ISERROR(VLOOKUP(IF(A44&lt;&gt;0,A44,A43),入力シート!$B$7:$F$206,5,0)),"",IF(VLOOKUP(IF(A44&lt;&gt;0,A44,A43),入力シート!$B$7:$F$206,5,0)=0,"",VLOOKUP(IF(A44&lt;&gt;0,A44,A43),入力シート!$B$7:$F$206,5,0)))</f>
        <v/>
      </c>
      <c r="G44" s="154">
        <v>36</v>
      </c>
      <c r="H44" s="23" t="s">
        <v>3</v>
      </c>
      <c r="I44" s="110" t="str">
        <f>IF(ISERROR(VLOOKUP(IF(G44&lt;&gt;0,G44,G43),入力シート!$B$7:$F$206,2,0)),"",IF(VLOOKUP(IF(G44&lt;&gt;0,G44,G43),入力シート!$B$7:$F$206,2,0)=0,"",VLOOKUP(IF(G44&lt;&gt;0,G44,G43),入力シート!$B$7:$F$206,2,0)))</f>
        <v/>
      </c>
      <c r="J44" s="111"/>
      <c r="K44" s="163" t="str">
        <f>IF(ISERROR(VLOOKUP(IF(G44&lt;&gt;0,G44,G43),入力シート!$B$7:$F$206,4,0)),"",IF(VLOOKUP(IF(G44&lt;&gt;0,G44,G43),入力シート!$B$7:$F$206,4,0)=0,"",VLOOKUP(IF(G44&lt;&gt;0,G44,G43),入力シート!$B$7:$F$206,4,0)))</f>
        <v/>
      </c>
      <c r="L44" s="180" t="str">
        <f>IF(ISERROR(VLOOKUP(IF(G44&lt;&gt;0,G44,G43),入力シート!$B$7:$F$206,5,0)),"",IF(VLOOKUP(IF(G44&lt;&gt;0,G44,G43),入力シート!$B$7:$F$206,5,0)=0,"",VLOOKUP(IF(G44&lt;&gt;0,G44,G43),入力シート!$B$7:$F$206,5,0)))</f>
        <v/>
      </c>
    </row>
    <row r="45" spans="1:12" ht="23.1" customHeight="1">
      <c r="A45" s="155"/>
      <c r="B45" s="22" t="s">
        <v>4</v>
      </c>
      <c r="C45" s="108" t="str">
        <f>IF(ISERROR(VLOOKUP(IF(A45&lt;&gt;0,A45,A44),入力シート!$B$7:$F$206,3,0)),"",IF(VLOOKUP(IF(A45&lt;&gt;0,A45,A44),入力シート!$B$7:$F$206,3,0)=0,"",VLOOKUP(IF(A45&lt;&gt;0,A45,A44),入力シート!$B$7:$F$206,3,0)))</f>
        <v/>
      </c>
      <c r="D45" s="109"/>
      <c r="E45" s="164" t="str">
        <f>IF(ISERROR(VLOOKUP(IF(C45&lt;&gt;0,C45,C44),入力シート!$B$7:$F$206,2,0)),"",IF(VLOOKUP(IF(C45&lt;&gt;0,C45,C44),入力シート!$B$7:$F$206,2,0)=0,"",VLOOKUP(IF(C45&lt;&gt;0,C45,C44),入力シート!$B$7:$F$206,2,0)))</f>
        <v/>
      </c>
      <c r="F45" s="166" t="str">
        <f>IF(ISERROR(VLOOKUP(IF(D45&lt;&gt;0,D45,D44),入力シート!$B$7:$F$206,2,0)),"",IF(VLOOKUP(IF(D45&lt;&gt;0,D45,D44),入力シート!$B$7:$F$206,2,0)=0,"",VLOOKUP(IF(D45&lt;&gt;0,D45,D44),入力シート!$B$7:$F$206,2,0)))</f>
        <v/>
      </c>
      <c r="G45" s="155"/>
      <c r="H45" s="22" t="s">
        <v>4</v>
      </c>
      <c r="I45" s="108" t="str">
        <f>IF(ISERROR(VLOOKUP(IF(G45&lt;&gt;0,G45,G44),入力シート!$B$7:$F$206,3,0)),"",IF(VLOOKUP(IF(G45&lt;&gt;0,G45,G44),入力シート!$B$7:$F$206,3,0)=0,"",VLOOKUP(IF(G45&lt;&gt;0,G45,G44),入力シート!$B$7:$F$206,3,0)))</f>
        <v/>
      </c>
      <c r="J45" s="109"/>
      <c r="K45" s="164" t="str">
        <f>IF(ISERROR(VLOOKUP(IF(I45&lt;&gt;0,I45,I44),入力シート!$B$7:$F$206,2,0)),"",IF(VLOOKUP(IF(I45&lt;&gt;0,I45,I44),入力シート!$B$7:$F$206,2,0)=0,"",VLOOKUP(IF(I45&lt;&gt;0,I45,I44),入力シート!$B$7:$F$206,2,0)))</f>
        <v/>
      </c>
      <c r="L45" s="181" t="str">
        <f>IF(ISERROR(VLOOKUP(IF(J45&lt;&gt;0,J45,J44),入力シート!$B$7:$F$206,2,0)),"",IF(VLOOKUP(IF(J45&lt;&gt;0,J45,J44),入力シート!$B$7:$F$206,2,0)=0,"",VLOOKUP(IF(J45&lt;&gt;0,J45,J44),入力シート!$B$7:$F$206,2,0)))</f>
        <v/>
      </c>
    </row>
    <row r="46" spans="1:12" ht="23.1" customHeight="1">
      <c r="A46" s="154">
        <v>27</v>
      </c>
      <c r="B46" s="23" t="s">
        <v>3</v>
      </c>
      <c r="C46" s="110" t="str">
        <f>IF(ISERROR(VLOOKUP(IF(A46&lt;&gt;0,A46,A45),入力シート!$B$7:$F$206,2,0)),"",IF(VLOOKUP(IF(A46&lt;&gt;0,A46,A45),入力シート!$B$7:$F$206,2,0)=0,"",VLOOKUP(IF(A46&lt;&gt;0,A46,A45),入力シート!$B$7:$F$206,2,0)))</f>
        <v/>
      </c>
      <c r="D46" s="111"/>
      <c r="E46" s="163" t="str">
        <f>IF(ISERROR(VLOOKUP(IF(A46&lt;&gt;0,A46,A45),入力シート!$B$7:$F$206,4,0)),"",IF(VLOOKUP(IF(A46&lt;&gt;0,A46,A45),入力シート!$B$7:$F$206,4,0)=0,"",VLOOKUP(IF(A46&lt;&gt;0,A46,A45),入力シート!$B$7:$F$206,4,0)))</f>
        <v/>
      </c>
      <c r="F46" s="165" t="str">
        <f>IF(ISERROR(VLOOKUP(IF(A46&lt;&gt;0,A46,A45),入力シート!$B$7:$F$206,5,0)),"",IF(VLOOKUP(IF(A46&lt;&gt;0,A46,A45),入力シート!$B$7:$F$206,5,0)=0,"",VLOOKUP(IF(A46&lt;&gt;0,A46,A45),入力シート!$B$7:$F$206,5,0)))</f>
        <v/>
      </c>
      <c r="G46" s="154">
        <v>37</v>
      </c>
      <c r="H46" s="23" t="s">
        <v>3</v>
      </c>
      <c r="I46" s="110" t="str">
        <f>IF(ISERROR(VLOOKUP(IF(G46&lt;&gt;0,G46,G45),入力シート!$B$7:$F$206,2,0)),"",IF(VLOOKUP(IF(G46&lt;&gt;0,G46,G45),入力シート!$B$7:$F$206,2,0)=0,"",VLOOKUP(IF(G46&lt;&gt;0,G46,G45),入力シート!$B$7:$F$206,2,0)))</f>
        <v/>
      </c>
      <c r="J46" s="111"/>
      <c r="K46" s="163" t="str">
        <f>IF(ISERROR(VLOOKUP(IF(G46&lt;&gt;0,G46,G45),入力シート!$B$7:$F$206,4,0)),"",IF(VLOOKUP(IF(G46&lt;&gt;0,G46,G45),入力シート!$B$7:$F$206,4,0)=0,"",VLOOKUP(IF(G46&lt;&gt;0,G46,G45),入力シート!$B$7:$F$206,4,0)))</f>
        <v/>
      </c>
      <c r="L46" s="180" t="str">
        <f>IF(ISERROR(VLOOKUP(IF(G46&lt;&gt;0,G46,G45),入力シート!$B$7:$F$206,5,0)),"",IF(VLOOKUP(IF(G46&lt;&gt;0,G46,G45),入力シート!$B$7:$F$206,5,0)=0,"",VLOOKUP(IF(G46&lt;&gt;0,G46,G45),入力シート!$B$7:$F$206,5,0)))</f>
        <v/>
      </c>
    </row>
    <row r="47" spans="1:12" ht="23.1" customHeight="1">
      <c r="A47" s="155"/>
      <c r="B47" s="22" t="s">
        <v>4</v>
      </c>
      <c r="C47" s="108" t="str">
        <f>IF(ISERROR(VLOOKUP(IF(A47&lt;&gt;0,A47,A46),入力シート!$B$7:$F$206,3,0)),"",IF(VLOOKUP(IF(A47&lt;&gt;0,A47,A46),入力シート!$B$7:$F$206,3,0)=0,"",VLOOKUP(IF(A47&lt;&gt;0,A47,A46),入力シート!$B$7:$F$206,3,0)))</f>
        <v/>
      </c>
      <c r="D47" s="109"/>
      <c r="E47" s="164" t="str">
        <f>IF(ISERROR(VLOOKUP(IF(C47&lt;&gt;0,C47,C46),入力シート!$B$7:$F$206,2,0)),"",IF(VLOOKUP(IF(C47&lt;&gt;0,C47,C46),入力シート!$B$7:$F$206,2,0)=0,"",VLOOKUP(IF(C47&lt;&gt;0,C47,C46),入力シート!$B$7:$F$206,2,0)))</f>
        <v/>
      </c>
      <c r="F47" s="166" t="str">
        <f>IF(ISERROR(VLOOKUP(IF(D47&lt;&gt;0,D47,D46),入力シート!$B$7:$F$206,2,0)),"",IF(VLOOKUP(IF(D47&lt;&gt;0,D47,D46),入力シート!$B$7:$F$206,2,0)=0,"",VLOOKUP(IF(D47&lt;&gt;0,D47,D46),入力シート!$B$7:$F$206,2,0)))</f>
        <v/>
      </c>
      <c r="G47" s="155"/>
      <c r="H47" s="22" t="s">
        <v>4</v>
      </c>
      <c r="I47" s="108" t="str">
        <f>IF(ISERROR(VLOOKUP(IF(G47&lt;&gt;0,G47,G46),入力シート!$B$7:$F$206,3,0)),"",IF(VLOOKUP(IF(G47&lt;&gt;0,G47,G46),入力シート!$B$7:$F$206,3,0)=0,"",VLOOKUP(IF(G47&lt;&gt;0,G47,G46),入力シート!$B$7:$F$206,3,0)))</f>
        <v/>
      </c>
      <c r="J47" s="109"/>
      <c r="K47" s="164" t="str">
        <f>IF(ISERROR(VLOOKUP(IF(I47&lt;&gt;0,I47,I46),入力シート!$B$7:$F$206,2,0)),"",IF(VLOOKUP(IF(I47&lt;&gt;0,I47,I46),入力シート!$B$7:$F$206,2,0)=0,"",VLOOKUP(IF(I47&lt;&gt;0,I47,I46),入力シート!$B$7:$F$206,2,0)))</f>
        <v/>
      </c>
      <c r="L47" s="181" t="str">
        <f>IF(ISERROR(VLOOKUP(IF(J47&lt;&gt;0,J47,J46),入力シート!$B$7:$F$206,2,0)),"",IF(VLOOKUP(IF(J47&lt;&gt;0,J47,J46),入力シート!$B$7:$F$206,2,0)=0,"",VLOOKUP(IF(J47&lt;&gt;0,J47,J46),入力シート!$B$7:$F$206,2,0)))</f>
        <v/>
      </c>
    </row>
    <row r="48" spans="1:12" ht="23.1" customHeight="1">
      <c r="A48" s="154">
        <v>28</v>
      </c>
      <c r="B48" s="23" t="s">
        <v>3</v>
      </c>
      <c r="C48" s="110" t="str">
        <f>IF(ISERROR(VLOOKUP(IF(A48&lt;&gt;0,A48,A47),入力シート!$B$7:$F$206,2,0)),"",IF(VLOOKUP(IF(A48&lt;&gt;0,A48,A47),入力シート!$B$7:$F$206,2,0)=0,"",VLOOKUP(IF(A48&lt;&gt;0,A48,A47),入力シート!$B$7:$F$206,2,0)))</f>
        <v/>
      </c>
      <c r="D48" s="111"/>
      <c r="E48" s="163" t="str">
        <f>IF(ISERROR(VLOOKUP(IF(A48&lt;&gt;0,A48,A47),入力シート!$B$7:$F$206,4,0)),"",IF(VLOOKUP(IF(A48&lt;&gt;0,A48,A47),入力シート!$B$7:$F$206,4,0)=0,"",VLOOKUP(IF(A48&lt;&gt;0,A48,A47),入力シート!$B$7:$F$206,4,0)))</f>
        <v/>
      </c>
      <c r="F48" s="165" t="str">
        <f>IF(ISERROR(VLOOKUP(IF(A48&lt;&gt;0,A48,A47),入力シート!$B$7:$F$206,5,0)),"",IF(VLOOKUP(IF(A48&lt;&gt;0,A48,A47),入力シート!$B$7:$F$206,5,0)=0,"",VLOOKUP(IF(A48&lt;&gt;0,A48,A47),入力シート!$B$7:$F$206,5,0)))</f>
        <v/>
      </c>
      <c r="G48" s="154">
        <v>38</v>
      </c>
      <c r="H48" s="23" t="s">
        <v>3</v>
      </c>
      <c r="I48" s="110" t="str">
        <f>IF(ISERROR(VLOOKUP(IF(G48&lt;&gt;0,G48,G47),入力シート!$B$7:$F$206,2,0)),"",IF(VLOOKUP(IF(G48&lt;&gt;0,G48,G47),入力シート!$B$7:$F$206,2,0)=0,"",VLOOKUP(IF(G48&lt;&gt;0,G48,G47),入力シート!$B$7:$F$206,2,0)))</f>
        <v/>
      </c>
      <c r="J48" s="111"/>
      <c r="K48" s="163" t="str">
        <f>IF(ISERROR(VLOOKUP(IF(G48&lt;&gt;0,G48,G47),入力シート!$B$7:$F$206,4,0)),"",IF(VLOOKUP(IF(G48&lt;&gt;0,G48,G47),入力シート!$B$7:$F$206,4,0)=0,"",VLOOKUP(IF(G48&lt;&gt;0,G48,G47),入力シート!$B$7:$F$206,4,0)))</f>
        <v/>
      </c>
      <c r="L48" s="180" t="str">
        <f>IF(ISERROR(VLOOKUP(IF(G48&lt;&gt;0,G48,G47),入力シート!$B$7:$F$206,5,0)),"",IF(VLOOKUP(IF(G48&lt;&gt;0,G48,G47),入力シート!$B$7:$F$206,5,0)=0,"",VLOOKUP(IF(G48&lt;&gt;0,G48,G47),入力シート!$B$7:$F$206,5,0)))</f>
        <v/>
      </c>
    </row>
    <row r="49" spans="1:12" ht="23.1" customHeight="1">
      <c r="A49" s="155"/>
      <c r="B49" s="22" t="s">
        <v>4</v>
      </c>
      <c r="C49" s="108" t="str">
        <f>IF(ISERROR(VLOOKUP(IF(A49&lt;&gt;0,A49,A48),入力シート!$B$7:$F$206,3,0)),"",IF(VLOOKUP(IF(A49&lt;&gt;0,A49,A48),入力シート!$B$7:$F$206,3,0)=0,"",VLOOKUP(IF(A49&lt;&gt;0,A49,A48),入力シート!$B$7:$F$206,3,0)))</f>
        <v/>
      </c>
      <c r="D49" s="109"/>
      <c r="E49" s="164" t="str">
        <f>IF(ISERROR(VLOOKUP(IF(C49&lt;&gt;0,C49,C48),入力シート!$B$7:$F$206,2,0)),"",IF(VLOOKUP(IF(C49&lt;&gt;0,C49,C48),入力シート!$B$7:$F$206,2,0)=0,"",VLOOKUP(IF(C49&lt;&gt;0,C49,C48),入力シート!$B$7:$F$206,2,0)))</f>
        <v/>
      </c>
      <c r="F49" s="166" t="str">
        <f>IF(ISERROR(VLOOKUP(IF(D49&lt;&gt;0,D49,D48),入力シート!$B$7:$F$206,2,0)),"",IF(VLOOKUP(IF(D49&lt;&gt;0,D49,D48),入力シート!$B$7:$F$206,2,0)=0,"",VLOOKUP(IF(D49&lt;&gt;0,D49,D48),入力シート!$B$7:$F$206,2,0)))</f>
        <v/>
      </c>
      <c r="G49" s="155"/>
      <c r="H49" s="22" t="s">
        <v>4</v>
      </c>
      <c r="I49" s="108" t="str">
        <f>IF(ISERROR(VLOOKUP(IF(G49&lt;&gt;0,G49,G48),入力シート!$B$7:$F$206,3,0)),"",IF(VLOOKUP(IF(G49&lt;&gt;0,G49,G48),入力シート!$B$7:$F$206,3,0)=0,"",VLOOKUP(IF(G49&lt;&gt;0,G49,G48),入力シート!$B$7:$F$206,3,0)))</f>
        <v/>
      </c>
      <c r="J49" s="109"/>
      <c r="K49" s="164" t="str">
        <f>IF(ISERROR(VLOOKUP(IF(I49&lt;&gt;0,I49,I48),入力シート!$B$7:$F$206,2,0)),"",IF(VLOOKUP(IF(I49&lt;&gt;0,I49,I48),入力シート!$B$7:$F$206,2,0)=0,"",VLOOKUP(IF(I49&lt;&gt;0,I49,I48),入力シート!$B$7:$F$206,2,0)))</f>
        <v/>
      </c>
      <c r="L49" s="181" t="str">
        <f>IF(ISERROR(VLOOKUP(IF(J49&lt;&gt;0,J49,J48),入力シート!$B$7:$F$206,2,0)),"",IF(VLOOKUP(IF(J49&lt;&gt;0,J49,J48),入力シート!$B$7:$F$206,2,0)=0,"",VLOOKUP(IF(J49&lt;&gt;0,J49,J48),入力シート!$B$7:$F$206,2,0)))</f>
        <v/>
      </c>
    </row>
    <row r="50" spans="1:12" ht="23.1" customHeight="1">
      <c r="A50" s="154">
        <v>29</v>
      </c>
      <c r="B50" s="23" t="s">
        <v>3</v>
      </c>
      <c r="C50" s="110" t="str">
        <f>IF(ISERROR(VLOOKUP(IF(A50&lt;&gt;0,A50,A49),入力シート!$B$7:$F$206,2,0)),"",IF(VLOOKUP(IF(A50&lt;&gt;0,A50,A49),入力シート!$B$7:$F$206,2,0)=0,"",VLOOKUP(IF(A50&lt;&gt;0,A50,A49),入力シート!$B$7:$F$206,2,0)))</f>
        <v/>
      </c>
      <c r="D50" s="111"/>
      <c r="E50" s="163" t="str">
        <f>IF(ISERROR(VLOOKUP(IF(A50&lt;&gt;0,A50,A49),入力シート!$B$7:$F$206,4,0)),"",IF(VLOOKUP(IF(A50&lt;&gt;0,A50,A49),入力シート!$B$7:$F$206,4,0)=0,"",VLOOKUP(IF(A50&lt;&gt;0,A50,A49),入力シート!$B$7:$F$206,4,0)))</f>
        <v/>
      </c>
      <c r="F50" s="165" t="str">
        <f>IF(ISERROR(VLOOKUP(IF(A50&lt;&gt;0,A50,A49),入力シート!$B$7:$F$206,5,0)),"",IF(VLOOKUP(IF(A50&lt;&gt;0,A50,A49),入力シート!$B$7:$F$206,5,0)=0,"",VLOOKUP(IF(A50&lt;&gt;0,A50,A49),入力シート!$B$7:$F$206,5,0)))</f>
        <v/>
      </c>
      <c r="G50" s="154">
        <v>39</v>
      </c>
      <c r="H50" s="23" t="s">
        <v>3</v>
      </c>
      <c r="I50" s="110" t="str">
        <f>IF(ISERROR(VLOOKUP(IF(G50&lt;&gt;0,G50,G49),入力シート!$B$7:$F$206,2,0)),"",IF(VLOOKUP(IF(G50&lt;&gt;0,G50,G49),入力シート!$B$7:$F$206,2,0)=0,"",VLOOKUP(IF(G50&lt;&gt;0,G50,G49),入力シート!$B$7:$F$206,2,0)))</f>
        <v/>
      </c>
      <c r="J50" s="111"/>
      <c r="K50" s="163" t="str">
        <f>IF(ISERROR(VLOOKUP(IF(G50&lt;&gt;0,G50,G49),入力シート!$B$7:$F$206,4,0)),"",IF(VLOOKUP(IF(G50&lt;&gt;0,G50,G49),入力シート!$B$7:$F$206,4,0)=0,"",VLOOKUP(IF(G50&lt;&gt;0,G50,G49),入力シート!$B$7:$F$206,4,0)))</f>
        <v/>
      </c>
      <c r="L50" s="180" t="str">
        <f>IF(ISERROR(VLOOKUP(IF(G50&lt;&gt;0,G50,G49),入力シート!$B$7:$F$206,5,0)),"",IF(VLOOKUP(IF(G50&lt;&gt;0,G50,G49),入力シート!$B$7:$F$206,5,0)=0,"",VLOOKUP(IF(G50&lt;&gt;0,G50,G49),入力シート!$B$7:$F$206,5,0)))</f>
        <v/>
      </c>
    </row>
    <row r="51" spans="1:12" ht="23.1" customHeight="1">
      <c r="A51" s="155"/>
      <c r="B51" s="22" t="s">
        <v>4</v>
      </c>
      <c r="C51" s="108" t="str">
        <f>IF(ISERROR(VLOOKUP(IF(A51&lt;&gt;0,A51,A50),入力シート!$B$7:$F$206,3,0)),"",IF(VLOOKUP(IF(A51&lt;&gt;0,A51,A50),入力シート!$B$7:$F$206,3,0)=0,"",VLOOKUP(IF(A51&lt;&gt;0,A51,A50),入力シート!$B$7:$F$206,3,0)))</f>
        <v/>
      </c>
      <c r="D51" s="109"/>
      <c r="E51" s="164" t="str">
        <f>IF(ISERROR(VLOOKUP(IF(C51&lt;&gt;0,C51,C50),入力シート!$B$7:$F$206,2,0)),"",IF(VLOOKUP(IF(C51&lt;&gt;0,C51,C50),入力シート!$B$7:$F$206,2,0)=0,"",VLOOKUP(IF(C51&lt;&gt;0,C51,C50),入力シート!$B$7:$F$206,2,0)))</f>
        <v/>
      </c>
      <c r="F51" s="166" t="str">
        <f>IF(ISERROR(VLOOKUP(IF(D51&lt;&gt;0,D51,D50),入力シート!$B$7:$F$206,2,0)),"",IF(VLOOKUP(IF(D51&lt;&gt;0,D51,D50),入力シート!$B$7:$F$206,2,0)=0,"",VLOOKUP(IF(D51&lt;&gt;0,D51,D50),入力シート!$B$7:$F$206,2,0)))</f>
        <v/>
      </c>
      <c r="G51" s="155"/>
      <c r="H51" s="22" t="s">
        <v>4</v>
      </c>
      <c r="I51" s="108" t="str">
        <f>IF(ISERROR(VLOOKUP(IF(G51&lt;&gt;0,G51,G50),入力シート!$B$7:$F$206,3,0)),"",IF(VLOOKUP(IF(G51&lt;&gt;0,G51,G50),入力シート!$B$7:$F$206,3,0)=0,"",VLOOKUP(IF(G51&lt;&gt;0,G51,G50),入力シート!$B$7:$F$206,3,0)))</f>
        <v/>
      </c>
      <c r="J51" s="109"/>
      <c r="K51" s="164" t="str">
        <f>IF(ISERROR(VLOOKUP(IF(I51&lt;&gt;0,I51,I50),入力シート!$B$7:$F$206,2,0)),"",IF(VLOOKUP(IF(I51&lt;&gt;0,I51,I50),入力シート!$B$7:$F$206,2,0)=0,"",VLOOKUP(IF(I51&lt;&gt;0,I51,I50),入力シート!$B$7:$F$206,2,0)))</f>
        <v/>
      </c>
      <c r="L51" s="181" t="str">
        <f>IF(ISERROR(VLOOKUP(IF(J51&lt;&gt;0,J51,J50),入力シート!$B$7:$F$206,2,0)),"",IF(VLOOKUP(IF(J51&lt;&gt;0,J51,J50),入力シート!$B$7:$F$206,2,0)=0,"",VLOOKUP(IF(J51&lt;&gt;0,J51,J50),入力シート!$B$7:$F$206,2,0)))</f>
        <v/>
      </c>
    </row>
    <row r="52" spans="1:12" ht="23.1" customHeight="1">
      <c r="A52" s="154">
        <v>30</v>
      </c>
      <c r="B52" s="23" t="s">
        <v>3</v>
      </c>
      <c r="C52" s="110" t="str">
        <f>IF(ISERROR(VLOOKUP(IF(A52&lt;&gt;0,A52,A51),入力シート!$B$7:$F$206,2,0)),"",IF(VLOOKUP(IF(A52&lt;&gt;0,A52,A51),入力シート!$B$7:$F$206,2,0)=0,"",VLOOKUP(IF(A52&lt;&gt;0,A52,A51),入力シート!$B$7:$F$206,2,0)))</f>
        <v/>
      </c>
      <c r="D52" s="111"/>
      <c r="E52" s="163" t="str">
        <f>IF(ISERROR(VLOOKUP(IF(A52&lt;&gt;0,A52,A51),入力シート!$B$7:$F$206,4,0)),"",IF(VLOOKUP(IF(A52&lt;&gt;0,A52,A51),入力シート!$B$7:$F$206,4,0)=0,"",VLOOKUP(IF(A52&lt;&gt;0,A52,A51),入力シート!$B$7:$F$206,4,0)))</f>
        <v/>
      </c>
      <c r="F52" s="165" t="str">
        <f>IF(ISERROR(VLOOKUP(IF(A52&lt;&gt;0,A52,A51),入力シート!$B$7:$F$206,5,0)),"",IF(VLOOKUP(IF(A52&lt;&gt;0,A52,A51),入力シート!$B$7:$F$206,5,0)=0,"",VLOOKUP(IF(A52&lt;&gt;0,A52,A51),入力シート!$B$7:$F$206,5,0)))</f>
        <v/>
      </c>
      <c r="G52" s="154">
        <v>40</v>
      </c>
      <c r="H52" s="23" t="s">
        <v>3</v>
      </c>
      <c r="I52" s="110" t="str">
        <f>IF(ISERROR(VLOOKUP(IF(G52&lt;&gt;0,G52,G51),入力シート!$B$7:$F$206,2,0)),"",IF(VLOOKUP(IF(G52&lt;&gt;0,G52,G51),入力シート!$B$7:$F$206,2,0)=0,"",VLOOKUP(IF(G52&lt;&gt;0,G52,G51),入力シート!$B$7:$F$206,2,0)))</f>
        <v/>
      </c>
      <c r="J52" s="111"/>
      <c r="K52" s="163" t="str">
        <f>IF(ISERROR(VLOOKUP(IF(G52&lt;&gt;0,G52,G51),入力シート!$B$7:$F$206,4,0)),"",IF(VLOOKUP(IF(G52&lt;&gt;0,G52,G51),入力シート!$B$7:$F$206,4,0)=0,"",VLOOKUP(IF(G52&lt;&gt;0,G52,G51),入力シート!$B$7:$F$206,4,0)))</f>
        <v/>
      </c>
      <c r="L52" s="180" t="str">
        <f>IF(ISERROR(VLOOKUP(IF(G52&lt;&gt;0,G52,G51),入力シート!$B$7:$F$206,5,0)),"",IF(VLOOKUP(IF(G52&lt;&gt;0,G52,G51),入力シート!$B$7:$F$206,5,0)=0,"",VLOOKUP(IF(G52&lt;&gt;0,G52,G51),入力シート!$B$7:$F$206,5,0)))</f>
        <v/>
      </c>
    </row>
    <row r="53" spans="1:12" ht="23.1" customHeight="1" thickBot="1">
      <c r="A53" s="155"/>
      <c r="B53" s="22" t="s">
        <v>4</v>
      </c>
      <c r="C53" s="108" t="str">
        <f>IF(ISERROR(VLOOKUP(IF(A53&lt;&gt;0,A53,A52),入力シート!$B$7:$F$206,3,0)),"",IF(VLOOKUP(IF(A53&lt;&gt;0,A53,A52),入力シート!$B$7:$F$206,3,0)=0,"",VLOOKUP(IF(A53&lt;&gt;0,A53,A52),入力シート!$B$7:$F$206,3,0)))</f>
        <v/>
      </c>
      <c r="D53" s="109"/>
      <c r="E53" s="164" t="str">
        <f>IF(ISERROR(VLOOKUP(IF(C53&lt;&gt;0,C53,C52),入力シート!$B$7:$F$206,2,0)),"",IF(VLOOKUP(IF(C53&lt;&gt;0,C53,C52),入力シート!$B$7:$F$206,2,0)=0,"",VLOOKUP(IF(C53&lt;&gt;0,C53,C52),入力シート!$B$7:$F$206,2,0)))</f>
        <v/>
      </c>
      <c r="F53" s="166" t="str">
        <f>IF(ISERROR(VLOOKUP(IF(D53&lt;&gt;0,D53,D52),入力シート!$B$7:$F$206,2,0)),"",IF(VLOOKUP(IF(D53&lt;&gt;0,D53,D52),入力シート!$B$7:$F$206,2,0)=0,"",VLOOKUP(IF(D53&lt;&gt;0,D53,D52),入力シート!$B$7:$F$206,2,0)))</f>
        <v/>
      </c>
      <c r="G53" s="155"/>
      <c r="H53" s="24" t="s">
        <v>4</v>
      </c>
      <c r="I53" s="161" t="str">
        <f>IF(ISERROR(VLOOKUP(IF(G53&lt;&gt;0,G53,G52),入力シート!$B$7:$F$206,3,0)),"",IF(VLOOKUP(IF(G53&lt;&gt;0,G53,G52),入力シート!$B$7:$F$206,3,0)=0,"",VLOOKUP(IF(G53&lt;&gt;0,G53,G52),入力シート!$B$7:$F$206,3,0)))</f>
        <v/>
      </c>
      <c r="J53" s="162"/>
      <c r="K53" s="164" t="str">
        <f>IF(ISERROR(VLOOKUP(IF(I53&lt;&gt;0,I53,I52),入力シート!$B$7:$F$206,2,0)),"",IF(VLOOKUP(IF(I53&lt;&gt;0,I53,I52),入力シート!$B$7:$F$206,2,0)=0,"",VLOOKUP(IF(I53&lt;&gt;0,I53,I52),入力シート!$B$7:$F$206,2,0)))</f>
        <v/>
      </c>
      <c r="L53" s="182" t="str">
        <f>IF(ISERROR(VLOOKUP(IF(J53&lt;&gt;0,J53,J52),入力シート!$B$7:$F$206,2,0)),"",IF(VLOOKUP(IF(J53&lt;&gt;0,J53,J52),入力シート!$B$7:$F$206,2,0)=0,"",VLOOKUP(IF(J53&lt;&gt;0,J53,J52),入力シート!$B$7:$F$206,2,0)))</f>
        <v/>
      </c>
    </row>
    <row r="54" spans="1:12" ht="13.5" customHeight="1">
      <c r="A54" s="38" t="s">
        <v>10</v>
      </c>
      <c r="B54" s="39" t="s">
        <v>11</v>
      </c>
      <c r="C54" s="39"/>
      <c r="H54" s="145" t="s">
        <v>15</v>
      </c>
      <c r="I54" s="105"/>
      <c r="J54" s="160"/>
      <c r="K54" s="150">
        <f>SUM(E34:E53,K34:K53)</f>
        <v>0</v>
      </c>
      <c r="L54" s="152">
        <f>SUM(F34:F53,L34:L53)</f>
        <v>0</v>
      </c>
    </row>
    <row r="55" spans="1:12" ht="14.25" customHeight="1" thickBot="1">
      <c r="B55" s="39" t="s">
        <v>12</v>
      </c>
      <c r="C55" s="39"/>
      <c r="H55" s="147"/>
      <c r="I55" s="148"/>
      <c r="J55" s="149"/>
      <c r="K55" s="151"/>
      <c r="L55" s="153"/>
    </row>
    <row r="56" spans="1:12" ht="13.5" customHeight="1">
      <c r="B56" s="39" t="s">
        <v>13</v>
      </c>
      <c r="C56" s="39"/>
      <c r="H56" s="104"/>
      <c r="I56" s="104"/>
      <c r="J56" s="104"/>
      <c r="K56" s="106"/>
      <c r="L56" s="106"/>
    </row>
    <row r="57" spans="1:12" ht="14.25" customHeight="1">
      <c r="B57" s="39" t="s">
        <v>14</v>
      </c>
      <c r="C57" s="39"/>
      <c r="H57" s="105"/>
      <c r="I57" s="105"/>
      <c r="J57" s="105"/>
      <c r="K57" s="107"/>
      <c r="L57" s="107"/>
    </row>
    <row r="58" spans="1:12" ht="12" customHeight="1">
      <c r="A58" s="133"/>
      <c r="B58" s="133"/>
      <c r="C58" s="133"/>
      <c r="D58" s="31"/>
      <c r="E58" s="32"/>
      <c r="F58" s="134"/>
      <c r="G58" s="134"/>
      <c r="H58" s="134"/>
      <c r="I58" s="134"/>
      <c r="J58" s="134"/>
      <c r="K58" s="61">
        <v>3</v>
      </c>
      <c r="L58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59" spans="1:12" ht="21.75" customHeight="1">
      <c r="A59" s="135" t="s">
        <v>1</v>
      </c>
      <c r="B59" s="136"/>
      <c r="C59" s="137"/>
      <c r="D59" s="33" t="s">
        <v>9</v>
      </c>
      <c r="E59" s="138" t="s">
        <v>5</v>
      </c>
      <c r="F59" s="139"/>
      <c r="G59" s="140" t="s">
        <v>1</v>
      </c>
      <c r="H59" s="141"/>
      <c r="I59" s="142"/>
      <c r="J59" s="34" t="s">
        <v>9</v>
      </c>
      <c r="K59" s="143" t="s">
        <v>5</v>
      </c>
      <c r="L59" s="143"/>
    </row>
    <row r="60" spans="1:12" ht="27" customHeight="1">
      <c r="A60" s="138" t="s">
        <v>2</v>
      </c>
      <c r="B60" s="139"/>
      <c r="C60" s="144"/>
      <c r="D60" s="35" t="s">
        <v>8</v>
      </c>
      <c r="E60" s="36" t="s">
        <v>7</v>
      </c>
      <c r="F60" s="36" t="s">
        <v>6</v>
      </c>
      <c r="G60" s="138" t="s">
        <v>2</v>
      </c>
      <c r="H60" s="139"/>
      <c r="I60" s="144"/>
      <c r="J60" s="35" t="s">
        <v>8</v>
      </c>
      <c r="K60" s="37" t="s">
        <v>7</v>
      </c>
      <c r="L60" s="37" t="s">
        <v>6</v>
      </c>
    </row>
    <row r="61" spans="1:12" ht="23.1" customHeight="1">
      <c r="A61" s="154">
        <v>41</v>
      </c>
      <c r="B61" s="21" t="s">
        <v>3</v>
      </c>
      <c r="C61" s="156" t="str">
        <f>IF(ISERROR(VLOOKUP(IF(A61&lt;&gt;0,A61,A60),入力シート!$B$7:$F$206,2,0)),"",IF(VLOOKUP(IF(A61&lt;&gt;0,A61,A60),入力シート!$B$7:$F$206,2,0)=0,"",VLOOKUP(IF(A61&lt;&gt;0,A61,A60),入力シート!$B$7:$F$206,2,0)))</f>
        <v/>
      </c>
      <c r="D61" s="157"/>
      <c r="E61" s="112" t="str">
        <f>IF(ISERROR(VLOOKUP(IF(A61&lt;&gt;0,A61,A60),入力シート!$B$7:$F$206,4,0)),"",IF(VLOOKUP(IF(A61&lt;&gt;0,A61,A60),入力シート!$B$7:$F$206,4,0)=0,"",VLOOKUP(IF(A61&lt;&gt;0,A61,A60),入力シート!$B$7:$F$206,4,0)))</f>
        <v/>
      </c>
      <c r="F61" s="118" t="str">
        <f>IF(ISERROR(VLOOKUP(IF(A61&lt;&gt;0,A61,A60),入力シート!$B$7:$F$206,5,0)),"",IF(VLOOKUP(IF(A61&lt;&gt;0,A61,A60),入力シート!$B$7:$F$206,5,0)=0,"",VLOOKUP(IF(A61&lt;&gt;0,A61,A60),入力シート!$B$7:$F$206,5,0)))</f>
        <v/>
      </c>
      <c r="G61" s="154">
        <v>51</v>
      </c>
      <c r="H61" s="21" t="s">
        <v>3</v>
      </c>
      <c r="I61" s="110" t="str">
        <f>IF(ISERROR(VLOOKUP(IF(G61&lt;&gt;0,G61,G60),入力シート!$B$7:$F$206,2,0)),"",IF(VLOOKUP(IF(G61&lt;&gt;0,G61,G60),入力シート!$B$7:$F$206,2,0)=0,"",VLOOKUP(IF(G61&lt;&gt;0,G61,G60),入力シート!$B$7:$F$206,2,0)))</f>
        <v/>
      </c>
      <c r="J61" s="111"/>
      <c r="K61" s="112" t="str">
        <f>IF(ISERROR(VLOOKUP(IF(G61&lt;&gt;0,G61,G60),入力シート!$B$7:$F$206,4,0)),"",IF(VLOOKUP(IF(G61&lt;&gt;0,G61,G60),入力シート!$B$7:$F$206,4,0)=0,"",VLOOKUP(IF(G61&lt;&gt;0,G61,G60),入力シート!$B$7:$F$206,4,0)))</f>
        <v/>
      </c>
      <c r="L61" s="114" t="str">
        <f>IF(ISERROR(VLOOKUP(IF(G61&lt;&gt;0,G61,G60),入力シート!$B$7:$F$206,5,0)),"",IF(VLOOKUP(IF(G61&lt;&gt;0,G61,G60),入力シート!$B$7:$F$206,5,0)=0,"",VLOOKUP(IF(G61&lt;&gt;0,G61,G60),入力シート!$B$7:$F$206,5,0)))</f>
        <v/>
      </c>
    </row>
    <row r="62" spans="1:12" ht="23.1" customHeight="1">
      <c r="A62" s="155"/>
      <c r="B62" s="22" t="s">
        <v>4</v>
      </c>
      <c r="C62" s="158" t="str">
        <f>IF(ISERROR(VLOOKUP(IF(A62&lt;&gt;0,A62,A61),入力シート!$B$7:$F$206,3,0)),"",IF(VLOOKUP(IF(A62&lt;&gt;0,A62,A61),入力シート!$B$7:$F$206,3,0)=0,"",VLOOKUP(IF(A62&lt;&gt;0,A62,A61),入力シート!$B$7:$F$206,3,0)))</f>
        <v/>
      </c>
      <c r="D62" s="159"/>
      <c r="E62" s="113" t="str">
        <f>IF(ISERROR(VLOOKUP(IF(C62&lt;&gt;0,C62,C61),入力シート!$B$7:$F$206,2,0)),"",IF(VLOOKUP(IF(C62&lt;&gt;0,C62,C61),入力シート!$B$7:$F$206,2,0)=0,"",VLOOKUP(IF(C62&lt;&gt;0,C62,C61),入力シート!$B$7:$F$206,2,0)))</f>
        <v/>
      </c>
      <c r="F62" s="119" t="str">
        <f>IF(ISERROR(VLOOKUP(IF(D62&lt;&gt;0,D62,D61),入力シート!$B$7:$F$206,2,0)),"",IF(VLOOKUP(IF(D62&lt;&gt;0,D62,D61),入力シート!$B$7:$F$206,2,0)=0,"",VLOOKUP(IF(D62&lt;&gt;0,D62,D61),入力シート!$B$7:$F$206,2,0)))</f>
        <v/>
      </c>
      <c r="G62" s="155"/>
      <c r="H62" s="22" t="s">
        <v>4</v>
      </c>
      <c r="I62" s="108" t="str">
        <f>IF(ISERROR(VLOOKUP(IF(G62&lt;&gt;0,G62,G61),入力シート!$B$7:$F$206,3,0)),"",IF(VLOOKUP(IF(G62&lt;&gt;0,G62,G61),入力シート!$B$7:$F$206,3,0)=0,"",VLOOKUP(IF(G62&lt;&gt;0,G62,G61),入力シート!$B$7:$F$206,3,0)))</f>
        <v/>
      </c>
      <c r="J62" s="109"/>
      <c r="K62" s="113" t="str">
        <f>IF(ISERROR(VLOOKUP(IF(I62&lt;&gt;0,I62,I61),入力シート!$B$7:$F$206,2,0)),"",IF(VLOOKUP(IF(I62&lt;&gt;0,I62,I61),入力シート!$B$7:$F$206,2,0)=0,"",VLOOKUP(IF(I62&lt;&gt;0,I62,I61),入力シート!$B$7:$F$206,2,0)))</f>
        <v/>
      </c>
      <c r="L62" s="115" t="str">
        <f>IF(ISERROR(VLOOKUP(IF(J62&lt;&gt;0,J62,J61),入力シート!$B$7:$F$206,2,0)),"",IF(VLOOKUP(IF(J62&lt;&gt;0,J62,J61),入力シート!$B$7:$F$206,2,0)=0,"",VLOOKUP(IF(J62&lt;&gt;0,J62,J61),入力シート!$B$7:$F$206,2,0)))</f>
        <v/>
      </c>
    </row>
    <row r="63" spans="1:12" ht="23.1" customHeight="1">
      <c r="A63" s="154">
        <v>42</v>
      </c>
      <c r="B63" s="23" t="s">
        <v>3</v>
      </c>
      <c r="C63" s="156" t="str">
        <f>IF(ISERROR(VLOOKUP(IF(A63&lt;&gt;0,A63,A62),入力シート!$B$7:$F$206,2,0)),"",IF(VLOOKUP(IF(A63&lt;&gt;0,A63,A62),入力シート!$B$7:$F$206,2,0)=0,"",VLOOKUP(IF(A63&lt;&gt;0,A63,A62),入力シート!$B$7:$F$206,2,0)))</f>
        <v/>
      </c>
      <c r="D63" s="157"/>
      <c r="E63" s="112" t="str">
        <f>IF(ISERROR(VLOOKUP(IF(A63&lt;&gt;0,A63,A62),入力シート!$B$7:$F$206,4,0)),"",IF(VLOOKUP(IF(A63&lt;&gt;0,A63,A62),入力シート!$B$7:$F$206,4,0)=0,"",VLOOKUP(IF(A63&lt;&gt;0,A63,A62),入力シート!$B$7:$F$206,4,0)))</f>
        <v/>
      </c>
      <c r="F63" s="118" t="str">
        <f>IF(ISERROR(VLOOKUP(IF(A63&lt;&gt;0,A63,A62),入力シート!$B$7:$F$206,5,0)),"",IF(VLOOKUP(IF(A63&lt;&gt;0,A63,A62),入力シート!$B$7:$F$206,5,0)=0,"",VLOOKUP(IF(A63&lt;&gt;0,A63,A62),入力シート!$B$7:$F$206,5,0)))</f>
        <v/>
      </c>
      <c r="G63" s="154">
        <v>52</v>
      </c>
      <c r="H63" s="23" t="s">
        <v>3</v>
      </c>
      <c r="I63" s="110" t="str">
        <f>IF(ISERROR(VLOOKUP(IF(G63&lt;&gt;0,G63,G62),入力シート!$B$7:$F$206,2,0)),"",IF(VLOOKUP(IF(G63&lt;&gt;0,G63,G62),入力シート!$B$7:$F$206,2,0)=0,"",VLOOKUP(IF(G63&lt;&gt;0,G63,G62),入力シート!$B$7:$F$206,2,0)))</f>
        <v/>
      </c>
      <c r="J63" s="111"/>
      <c r="K63" s="112" t="str">
        <f>IF(ISERROR(VLOOKUP(IF(G63&lt;&gt;0,G63,G62),入力シート!$B$7:$F$206,4,0)),"",IF(VLOOKUP(IF(G63&lt;&gt;0,G63,G62),入力シート!$B$7:$F$206,4,0)=0,"",VLOOKUP(IF(G63&lt;&gt;0,G63,G62),入力シート!$B$7:$F$206,4,0)))</f>
        <v/>
      </c>
      <c r="L63" s="114" t="str">
        <f>IF(ISERROR(VLOOKUP(IF(G63&lt;&gt;0,G63,G62),入力シート!$B$7:$F$206,5,0)),"",IF(VLOOKUP(IF(G63&lt;&gt;0,G63,G62),入力シート!$B$7:$F$206,5,0)=0,"",VLOOKUP(IF(G63&lt;&gt;0,G63,G62),入力シート!$B$7:$F$206,5,0)))</f>
        <v/>
      </c>
    </row>
    <row r="64" spans="1:12" ht="23.1" customHeight="1">
      <c r="A64" s="155"/>
      <c r="B64" s="22" t="s">
        <v>4</v>
      </c>
      <c r="C64" s="158" t="str">
        <f>IF(ISERROR(VLOOKUP(IF(A64&lt;&gt;0,A64,A63),入力シート!$B$7:$F$206,3,0)),"",IF(VLOOKUP(IF(A64&lt;&gt;0,A64,A63),入力シート!$B$7:$F$206,3,0)=0,"",VLOOKUP(IF(A64&lt;&gt;0,A64,A63),入力シート!$B$7:$F$206,3,0)))</f>
        <v/>
      </c>
      <c r="D64" s="159"/>
      <c r="E64" s="113" t="str">
        <f>IF(ISERROR(VLOOKUP(IF(C64&lt;&gt;0,C64,C63),入力シート!$B$7:$F$206,2,0)),"",IF(VLOOKUP(IF(C64&lt;&gt;0,C64,C63),入力シート!$B$7:$F$206,2,0)=0,"",VLOOKUP(IF(C64&lt;&gt;0,C64,C63),入力シート!$B$7:$F$206,2,0)))</f>
        <v/>
      </c>
      <c r="F64" s="119" t="str">
        <f>IF(ISERROR(VLOOKUP(IF(D64&lt;&gt;0,D64,D63),入力シート!$B$7:$F$206,2,0)),"",IF(VLOOKUP(IF(D64&lt;&gt;0,D64,D63),入力シート!$B$7:$F$206,2,0)=0,"",VLOOKUP(IF(D64&lt;&gt;0,D64,D63),入力シート!$B$7:$F$206,2,0)))</f>
        <v/>
      </c>
      <c r="G64" s="155"/>
      <c r="H64" s="22" t="s">
        <v>4</v>
      </c>
      <c r="I64" s="108" t="str">
        <f>IF(ISERROR(VLOOKUP(IF(G64&lt;&gt;0,G64,G63),入力シート!$B$7:$F$206,3,0)),"",IF(VLOOKUP(IF(G64&lt;&gt;0,G64,G63),入力シート!$B$7:$F$206,3,0)=0,"",VLOOKUP(IF(G64&lt;&gt;0,G64,G63),入力シート!$B$7:$F$206,3,0)))</f>
        <v/>
      </c>
      <c r="J64" s="109"/>
      <c r="K64" s="113" t="str">
        <f>IF(ISERROR(VLOOKUP(IF(I64&lt;&gt;0,I64,I63),入力シート!$B$7:$F$206,2,0)),"",IF(VLOOKUP(IF(I64&lt;&gt;0,I64,I63),入力シート!$B$7:$F$206,2,0)=0,"",VLOOKUP(IF(I64&lt;&gt;0,I64,I63),入力シート!$B$7:$F$206,2,0)))</f>
        <v/>
      </c>
      <c r="L64" s="115" t="str">
        <f>IF(ISERROR(VLOOKUP(IF(J64&lt;&gt;0,J64,J63),入力シート!$B$7:$F$206,2,0)),"",IF(VLOOKUP(IF(J64&lt;&gt;0,J64,J63),入力シート!$B$7:$F$206,2,0)=0,"",VLOOKUP(IF(J64&lt;&gt;0,J64,J63),入力シート!$B$7:$F$206,2,0)))</f>
        <v/>
      </c>
    </row>
    <row r="65" spans="1:12" ht="23.1" customHeight="1">
      <c r="A65" s="154">
        <v>43</v>
      </c>
      <c r="B65" s="23" t="s">
        <v>3</v>
      </c>
      <c r="C65" s="156" t="str">
        <f>IF(ISERROR(VLOOKUP(IF(A65&lt;&gt;0,A65,A64),入力シート!$B$7:$F$206,2,0)),"",IF(VLOOKUP(IF(A65&lt;&gt;0,A65,A64),入力シート!$B$7:$F$206,2,0)=0,"",VLOOKUP(IF(A65&lt;&gt;0,A65,A64),入力シート!$B$7:$F$206,2,0)))</f>
        <v/>
      </c>
      <c r="D65" s="157"/>
      <c r="E65" s="112" t="str">
        <f>IF(ISERROR(VLOOKUP(IF(A65&lt;&gt;0,A65,A64),入力シート!$B$7:$F$206,4,0)),"",IF(VLOOKUP(IF(A65&lt;&gt;0,A65,A64),入力シート!$B$7:$F$206,4,0)=0,"",VLOOKUP(IF(A65&lt;&gt;0,A65,A64),入力シート!$B$7:$F$206,4,0)))</f>
        <v/>
      </c>
      <c r="F65" s="118" t="str">
        <f>IF(ISERROR(VLOOKUP(IF(A65&lt;&gt;0,A65,A64),入力シート!$B$7:$F$206,5,0)),"",IF(VLOOKUP(IF(A65&lt;&gt;0,A65,A64),入力シート!$B$7:$F$206,5,0)=0,"",VLOOKUP(IF(A65&lt;&gt;0,A65,A64),入力シート!$B$7:$F$206,5,0)))</f>
        <v/>
      </c>
      <c r="G65" s="154">
        <v>53</v>
      </c>
      <c r="H65" s="23" t="s">
        <v>3</v>
      </c>
      <c r="I65" s="110" t="str">
        <f>IF(ISERROR(VLOOKUP(IF(G65&lt;&gt;0,G65,G64),入力シート!$B$7:$F$206,2,0)),"",IF(VLOOKUP(IF(G65&lt;&gt;0,G65,G64),入力シート!$B$7:$F$206,2,0)=0,"",VLOOKUP(IF(G65&lt;&gt;0,G65,G64),入力シート!$B$7:$F$206,2,0)))</f>
        <v/>
      </c>
      <c r="J65" s="111"/>
      <c r="K65" s="112" t="str">
        <f>IF(ISERROR(VLOOKUP(IF(G65&lt;&gt;0,G65,G64),入力シート!$B$7:$F$206,4,0)),"",IF(VLOOKUP(IF(G65&lt;&gt;0,G65,G64),入力シート!$B$7:$F$206,4,0)=0,"",VLOOKUP(IF(G65&lt;&gt;0,G65,G64),入力シート!$B$7:$F$206,4,0)))</f>
        <v/>
      </c>
      <c r="L65" s="114" t="str">
        <f>IF(ISERROR(VLOOKUP(IF(G65&lt;&gt;0,G65,G64),入力シート!$B$7:$F$206,5,0)),"",IF(VLOOKUP(IF(G65&lt;&gt;0,G65,G64),入力シート!$B$7:$F$206,5,0)=0,"",VLOOKUP(IF(G65&lt;&gt;0,G65,G64),入力シート!$B$7:$F$206,5,0)))</f>
        <v/>
      </c>
    </row>
    <row r="66" spans="1:12" ht="23.1" customHeight="1">
      <c r="A66" s="155"/>
      <c r="B66" s="22" t="s">
        <v>4</v>
      </c>
      <c r="C66" s="158" t="str">
        <f>IF(ISERROR(VLOOKUP(IF(A66&lt;&gt;0,A66,A65),入力シート!$B$7:$F$206,3,0)),"",IF(VLOOKUP(IF(A66&lt;&gt;0,A66,A65),入力シート!$B$7:$F$206,3,0)=0,"",VLOOKUP(IF(A66&lt;&gt;0,A66,A65),入力シート!$B$7:$F$206,3,0)))</f>
        <v/>
      </c>
      <c r="D66" s="159"/>
      <c r="E66" s="113" t="str">
        <f>IF(ISERROR(VLOOKUP(IF(C66&lt;&gt;0,C66,C65),入力シート!$B$7:$F$206,2,0)),"",IF(VLOOKUP(IF(C66&lt;&gt;0,C66,C65),入力シート!$B$7:$F$206,2,0)=0,"",VLOOKUP(IF(C66&lt;&gt;0,C66,C65),入力シート!$B$7:$F$206,2,0)))</f>
        <v/>
      </c>
      <c r="F66" s="119" t="str">
        <f>IF(ISERROR(VLOOKUP(IF(D66&lt;&gt;0,D66,D65),入力シート!$B$7:$F$206,2,0)),"",IF(VLOOKUP(IF(D66&lt;&gt;0,D66,D65),入力シート!$B$7:$F$206,2,0)=0,"",VLOOKUP(IF(D66&lt;&gt;0,D66,D65),入力シート!$B$7:$F$206,2,0)))</f>
        <v/>
      </c>
      <c r="G66" s="155"/>
      <c r="H66" s="22" t="s">
        <v>4</v>
      </c>
      <c r="I66" s="108" t="str">
        <f>IF(ISERROR(VLOOKUP(IF(G66&lt;&gt;0,G66,G65),入力シート!$B$7:$F$206,3,0)),"",IF(VLOOKUP(IF(G66&lt;&gt;0,G66,G65),入力シート!$B$7:$F$206,3,0)=0,"",VLOOKUP(IF(G66&lt;&gt;0,G66,G65),入力シート!$B$7:$F$206,3,0)))</f>
        <v/>
      </c>
      <c r="J66" s="109"/>
      <c r="K66" s="113" t="str">
        <f>IF(ISERROR(VLOOKUP(IF(I66&lt;&gt;0,I66,I65),入力シート!$B$7:$F$206,2,0)),"",IF(VLOOKUP(IF(I66&lt;&gt;0,I66,I65),入力シート!$B$7:$F$206,2,0)=0,"",VLOOKUP(IF(I66&lt;&gt;0,I66,I65),入力シート!$B$7:$F$206,2,0)))</f>
        <v/>
      </c>
      <c r="L66" s="115" t="str">
        <f>IF(ISERROR(VLOOKUP(IF(J66&lt;&gt;0,J66,J65),入力シート!$B$7:$F$206,2,0)),"",IF(VLOOKUP(IF(J66&lt;&gt;0,J66,J65),入力シート!$B$7:$F$206,2,0)=0,"",VLOOKUP(IF(J66&lt;&gt;0,J66,J65),入力シート!$B$7:$F$206,2,0)))</f>
        <v/>
      </c>
    </row>
    <row r="67" spans="1:12" ht="23.1" customHeight="1">
      <c r="A67" s="154">
        <v>44</v>
      </c>
      <c r="B67" s="23" t="s">
        <v>3</v>
      </c>
      <c r="C67" s="156" t="str">
        <f>IF(ISERROR(VLOOKUP(IF(A67&lt;&gt;0,A67,A66),入力シート!$B$7:$F$206,2,0)),"",IF(VLOOKUP(IF(A67&lt;&gt;0,A67,A66),入力シート!$B$7:$F$206,2,0)=0,"",VLOOKUP(IF(A67&lt;&gt;0,A67,A66),入力シート!$B$7:$F$206,2,0)))</f>
        <v/>
      </c>
      <c r="D67" s="157"/>
      <c r="E67" s="112" t="str">
        <f>IF(ISERROR(VLOOKUP(IF(A67&lt;&gt;0,A67,A66),入力シート!$B$7:$F$206,4,0)),"",IF(VLOOKUP(IF(A67&lt;&gt;0,A67,A66),入力シート!$B$7:$F$206,4,0)=0,"",VLOOKUP(IF(A67&lt;&gt;0,A67,A66),入力シート!$B$7:$F$206,4,0)))</f>
        <v/>
      </c>
      <c r="F67" s="118" t="str">
        <f>IF(ISERROR(VLOOKUP(IF(A67&lt;&gt;0,A67,A66),入力シート!$B$7:$F$206,5,0)),"",IF(VLOOKUP(IF(A67&lt;&gt;0,A67,A66),入力シート!$B$7:$F$206,5,0)=0,"",VLOOKUP(IF(A67&lt;&gt;0,A67,A66),入力シート!$B$7:$F$206,5,0)))</f>
        <v/>
      </c>
      <c r="G67" s="154">
        <v>54</v>
      </c>
      <c r="H67" s="23" t="s">
        <v>3</v>
      </c>
      <c r="I67" s="110" t="str">
        <f>IF(ISERROR(VLOOKUP(IF(G67&lt;&gt;0,G67,G66),入力シート!$B$7:$F$206,2,0)),"",IF(VLOOKUP(IF(G67&lt;&gt;0,G67,G66),入力シート!$B$7:$F$206,2,0)=0,"",VLOOKUP(IF(G67&lt;&gt;0,G67,G66),入力シート!$B$7:$F$206,2,0)))</f>
        <v/>
      </c>
      <c r="J67" s="111"/>
      <c r="K67" s="112" t="str">
        <f>IF(ISERROR(VLOOKUP(IF(G67&lt;&gt;0,G67,G66),入力シート!$B$7:$F$206,4,0)),"",IF(VLOOKUP(IF(G67&lt;&gt;0,G67,G66),入力シート!$B$7:$F$206,4,0)=0,"",VLOOKUP(IF(G67&lt;&gt;0,G67,G66),入力シート!$B$7:$F$206,4,0)))</f>
        <v/>
      </c>
      <c r="L67" s="114" t="str">
        <f>IF(ISERROR(VLOOKUP(IF(G67&lt;&gt;0,G67,G66),入力シート!$B$7:$F$206,5,0)),"",IF(VLOOKUP(IF(G67&lt;&gt;0,G67,G66),入力シート!$B$7:$F$206,5,0)=0,"",VLOOKUP(IF(G67&lt;&gt;0,G67,G66),入力シート!$B$7:$F$206,5,0)))</f>
        <v/>
      </c>
    </row>
    <row r="68" spans="1:12" ht="23.1" customHeight="1">
      <c r="A68" s="155"/>
      <c r="B68" s="22" t="s">
        <v>4</v>
      </c>
      <c r="C68" s="158" t="str">
        <f>IF(ISERROR(VLOOKUP(IF(A68&lt;&gt;0,A68,A67),入力シート!$B$7:$F$206,3,0)),"",IF(VLOOKUP(IF(A68&lt;&gt;0,A68,A67),入力シート!$B$7:$F$206,3,0)=0,"",VLOOKUP(IF(A68&lt;&gt;0,A68,A67),入力シート!$B$7:$F$206,3,0)))</f>
        <v/>
      </c>
      <c r="D68" s="159"/>
      <c r="E68" s="113" t="str">
        <f>IF(ISERROR(VLOOKUP(IF(C68&lt;&gt;0,C68,C67),入力シート!$B$7:$F$206,2,0)),"",IF(VLOOKUP(IF(C68&lt;&gt;0,C68,C67),入力シート!$B$7:$F$206,2,0)=0,"",VLOOKUP(IF(C68&lt;&gt;0,C68,C67),入力シート!$B$7:$F$206,2,0)))</f>
        <v/>
      </c>
      <c r="F68" s="119" t="str">
        <f>IF(ISERROR(VLOOKUP(IF(D68&lt;&gt;0,D68,D67),入力シート!$B$7:$F$206,2,0)),"",IF(VLOOKUP(IF(D68&lt;&gt;0,D68,D67),入力シート!$B$7:$F$206,2,0)=0,"",VLOOKUP(IF(D68&lt;&gt;0,D68,D67),入力シート!$B$7:$F$206,2,0)))</f>
        <v/>
      </c>
      <c r="G68" s="155"/>
      <c r="H68" s="22" t="s">
        <v>4</v>
      </c>
      <c r="I68" s="108" t="str">
        <f>IF(ISERROR(VLOOKUP(IF(G68&lt;&gt;0,G68,G67),入力シート!$B$7:$F$206,3,0)),"",IF(VLOOKUP(IF(G68&lt;&gt;0,G68,G67),入力シート!$B$7:$F$206,3,0)=0,"",VLOOKUP(IF(G68&lt;&gt;0,G68,G67),入力シート!$B$7:$F$206,3,0)))</f>
        <v/>
      </c>
      <c r="J68" s="109"/>
      <c r="K68" s="113" t="str">
        <f>IF(ISERROR(VLOOKUP(IF(I68&lt;&gt;0,I68,I67),入力シート!$B$7:$F$206,2,0)),"",IF(VLOOKUP(IF(I68&lt;&gt;0,I68,I67),入力シート!$B$7:$F$206,2,0)=0,"",VLOOKUP(IF(I68&lt;&gt;0,I68,I67),入力シート!$B$7:$F$206,2,0)))</f>
        <v/>
      </c>
      <c r="L68" s="115" t="str">
        <f>IF(ISERROR(VLOOKUP(IF(J68&lt;&gt;0,J68,J67),入力シート!$B$7:$F$206,2,0)),"",IF(VLOOKUP(IF(J68&lt;&gt;0,J68,J67),入力シート!$B$7:$F$206,2,0)=0,"",VLOOKUP(IF(J68&lt;&gt;0,J68,J67),入力シート!$B$7:$F$206,2,0)))</f>
        <v/>
      </c>
    </row>
    <row r="69" spans="1:12" ht="23.1" customHeight="1">
      <c r="A69" s="154">
        <v>45</v>
      </c>
      <c r="B69" s="23" t="s">
        <v>3</v>
      </c>
      <c r="C69" s="156" t="str">
        <f>IF(ISERROR(VLOOKUP(IF(A69&lt;&gt;0,A69,A68),入力シート!$B$7:$F$206,2,0)),"",IF(VLOOKUP(IF(A69&lt;&gt;0,A69,A68),入力シート!$B$7:$F$206,2,0)=0,"",VLOOKUP(IF(A69&lt;&gt;0,A69,A68),入力シート!$B$7:$F$206,2,0)))</f>
        <v/>
      </c>
      <c r="D69" s="157"/>
      <c r="E69" s="112" t="str">
        <f>IF(ISERROR(VLOOKUP(IF(A69&lt;&gt;0,A69,A68),入力シート!$B$7:$F$206,4,0)),"",IF(VLOOKUP(IF(A69&lt;&gt;0,A69,A68),入力シート!$B$7:$F$206,4,0)=0,"",VLOOKUP(IF(A69&lt;&gt;0,A69,A68),入力シート!$B$7:$F$206,4,0)))</f>
        <v/>
      </c>
      <c r="F69" s="118" t="str">
        <f>IF(ISERROR(VLOOKUP(IF(A69&lt;&gt;0,A69,A68),入力シート!$B$7:$F$206,5,0)),"",IF(VLOOKUP(IF(A69&lt;&gt;0,A69,A68),入力シート!$B$7:$F$206,5,0)=0,"",VLOOKUP(IF(A69&lt;&gt;0,A69,A68),入力シート!$B$7:$F$206,5,0)))</f>
        <v/>
      </c>
      <c r="G69" s="154">
        <v>55</v>
      </c>
      <c r="H69" s="23" t="s">
        <v>3</v>
      </c>
      <c r="I69" s="110" t="str">
        <f>IF(ISERROR(VLOOKUP(IF(G69&lt;&gt;0,G69,G68),入力シート!$B$7:$F$206,2,0)),"",IF(VLOOKUP(IF(G69&lt;&gt;0,G69,G68),入力シート!$B$7:$F$206,2,0)=0,"",VLOOKUP(IF(G69&lt;&gt;0,G69,G68),入力シート!$B$7:$F$206,2,0)))</f>
        <v/>
      </c>
      <c r="J69" s="111"/>
      <c r="K69" s="112" t="str">
        <f>IF(ISERROR(VLOOKUP(IF(G69&lt;&gt;0,G69,G68),入力シート!$B$7:$F$206,4,0)),"",IF(VLOOKUP(IF(G69&lt;&gt;0,G69,G68),入力シート!$B$7:$F$206,4,0)=0,"",VLOOKUP(IF(G69&lt;&gt;0,G69,G68),入力シート!$B$7:$F$206,4,0)))</f>
        <v/>
      </c>
      <c r="L69" s="114" t="str">
        <f>IF(ISERROR(VLOOKUP(IF(G69&lt;&gt;0,G69,G68),入力シート!$B$7:$F$206,5,0)),"",IF(VLOOKUP(IF(G69&lt;&gt;0,G69,G68),入力シート!$B$7:$F$206,5,0)=0,"",VLOOKUP(IF(G69&lt;&gt;0,G69,G68),入力シート!$B$7:$F$206,5,0)))</f>
        <v/>
      </c>
    </row>
    <row r="70" spans="1:12" ht="23.1" customHeight="1">
      <c r="A70" s="155"/>
      <c r="B70" s="22" t="s">
        <v>4</v>
      </c>
      <c r="C70" s="158" t="str">
        <f>IF(ISERROR(VLOOKUP(IF(A70&lt;&gt;0,A70,A69),入力シート!$B$7:$F$206,3,0)),"",IF(VLOOKUP(IF(A70&lt;&gt;0,A70,A69),入力シート!$B$7:$F$206,3,0)=0,"",VLOOKUP(IF(A70&lt;&gt;0,A70,A69),入力シート!$B$7:$F$206,3,0)))</f>
        <v/>
      </c>
      <c r="D70" s="159"/>
      <c r="E70" s="113" t="str">
        <f>IF(ISERROR(VLOOKUP(IF(C70&lt;&gt;0,C70,C69),入力シート!$B$7:$F$206,2,0)),"",IF(VLOOKUP(IF(C70&lt;&gt;0,C70,C69),入力シート!$B$7:$F$206,2,0)=0,"",VLOOKUP(IF(C70&lt;&gt;0,C70,C69),入力シート!$B$7:$F$206,2,0)))</f>
        <v/>
      </c>
      <c r="F70" s="119" t="str">
        <f>IF(ISERROR(VLOOKUP(IF(D70&lt;&gt;0,D70,D69),入力シート!$B$7:$F$206,2,0)),"",IF(VLOOKUP(IF(D70&lt;&gt;0,D70,D69),入力シート!$B$7:$F$206,2,0)=0,"",VLOOKUP(IF(D70&lt;&gt;0,D70,D69),入力シート!$B$7:$F$206,2,0)))</f>
        <v/>
      </c>
      <c r="G70" s="155"/>
      <c r="H70" s="22" t="s">
        <v>4</v>
      </c>
      <c r="I70" s="108" t="str">
        <f>IF(ISERROR(VLOOKUP(IF(G70&lt;&gt;0,G70,G69),入力シート!$B$7:$F$206,3,0)),"",IF(VLOOKUP(IF(G70&lt;&gt;0,G70,G69),入力シート!$B$7:$F$206,3,0)=0,"",VLOOKUP(IF(G70&lt;&gt;0,G70,G69),入力シート!$B$7:$F$206,3,0)))</f>
        <v/>
      </c>
      <c r="J70" s="109"/>
      <c r="K70" s="113" t="str">
        <f>IF(ISERROR(VLOOKUP(IF(I70&lt;&gt;0,I70,I69),入力シート!$B$7:$F$206,2,0)),"",IF(VLOOKUP(IF(I70&lt;&gt;0,I70,I69),入力シート!$B$7:$F$206,2,0)=0,"",VLOOKUP(IF(I70&lt;&gt;0,I70,I69),入力シート!$B$7:$F$206,2,0)))</f>
        <v/>
      </c>
      <c r="L70" s="115" t="str">
        <f>IF(ISERROR(VLOOKUP(IF(J70&lt;&gt;0,J70,J69),入力シート!$B$7:$F$206,2,0)),"",IF(VLOOKUP(IF(J70&lt;&gt;0,J70,J69),入力シート!$B$7:$F$206,2,0)=0,"",VLOOKUP(IF(J70&lt;&gt;0,J70,J69),入力シート!$B$7:$F$206,2,0)))</f>
        <v/>
      </c>
    </row>
    <row r="71" spans="1:12" ht="23.1" customHeight="1">
      <c r="A71" s="154">
        <v>46</v>
      </c>
      <c r="B71" s="23" t="s">
        <v>3</v>
      </c>
      <c r="C71" s="156" t="str">
        <f>IF(ISERROR(VLOOKUP(IF(A71&lt;&gt;0,A71,A70),入力シート!$B$7:$F$206,2,0)),"",IF(VLOOKUP(IF(A71&lt;&gt;0,A71,A70),入力シート!$B$7:$F$206,2,0)=0,"",VLOOKUP(IF(A71&lt;&gt;0,A71,A70),入力シート!$B$7:$F$206,2,0)))</f>
        <v/>
      </c>
      <c r="D71" s="157"/>
      <c r="E71" s="112" t="str">
        <f>IF(ISERROR(VLOOKUP(IF(A71&lt;&gt;0,A71,A70),入力シート!$B$7:$F$206,4,0)),"",IF(VLOOKUP(IF(A71&lt;&gt;0,A71,A70),入力シート!$B$7:$F$206,4,0)=0,"",VLOOKUP(IF(A71&lt;&gt;0,A71,A70),入力シート!$B$7:$F$206,4,0)))</f>
        <v/>
      </c>
      <c r="F71" s="118" t="str">
        <f>IF(ISERROR(VLOOKUP(IF(A71&lt;&gt;0,A71,A70),入力シート!$B$7:$F$206,5,0)),"",IF(VLOOKUP(IF(A71&lt;&gt;0,A71,A70),入力シート!$B$7:$F$206,5,0)=0,"",VLOOKUP(IF(A71&lt;&gt;0,A71,A70),入力シート!$B$7:$F$206,5,0)))</f>
        <v/>
      </c>
      <c r="G71" s="154">
        <v>56</v>
      </c>
      <c r="H71" s="23" t="s">
        <v>3</v>
      </c>
      <c r="I71" s="110" t="str">
        <f>IF(ISERROR(VLOOKUP(IF(G71&lt;&gt;0,G71,G70),入力シート!$B$7:$F$206,2,0)),"",IF(VLOOKUP(IF(G71&lt;&gt;0,G71,G70),入力シート!$B$7:$F$206,2,0)=0,"",VLOOKUP(IF(G71&lt;&gt;0,G71,G70),入力シート!$B$7:$F$206,2,0)))</f>
        <v/>
      </c>
      <c r="J71" s="111"/>
      <c r="K71" s="112" t="str">
        <f>IF(ISERROR(VLOOKUP(IF(G71&lt;&gt;0,G71,G70),入力シート!$B$7:$F$206,4,0)),"",IF(VLOOKUP(IF(G71&lt;&gt;0,G71,G70),入力シート!$B$7:$F$206,4,0)=0,"",VLOOKUP(IF(G71&lt;&gt;0,G71,G70),入力シート!$B$7:$F$206,4,0)))</f>
        <v/>
      </c>
      <c r="L71" s="114" t="str">
        <f>IF(ISERROR(VLOOKUP(IF(G71&lt;&gt;0,G71,G70),入力シート!$B$7:$F$206,5,0)),"",IF(VLOOKUP(IF(G71&lt;&gt;0,G71,G70),入力シート!$B$7:$F$206,5,0)=0,"",VLOOKUP(IF(G71&lt;&gt;0,G71,G70),入力シート!$B$7:$F$206,5,0)))</f>
        <v/>
      </c>
    </row>
    <row r="72" spans="1:12" ht="23.1" customHeight="1">
      <c r="A72" s="155"/>
      <c r="B72" s="22" t="s">
        <v>4</v>
      </c>
      <c r="C72" s="158" t="str">
        <f>IF(ISERROR(VLOOKUP(IF(A72&lt;&gt;0,A72,A71),入力シート!$B$7:$F$206,3,0)),"",IF(VLOOKUP(IF(A72&lt;&gt;0,A72,A71),入力シート!$B$7:$F$206,3,0)=0,"",VLOOKUP(IF(A72&lt;&gt;0,A72,A71),入力シート!$B$7:$F$206,3,0)))</f>
        <v/>
      </c>
      <c r="D72" s="159"/>
      <c r="E72" s="113" t="str">
        <f>IF(ISERROR(VLOOKUP(IF(C72&lt;&gt;0,C72,C71),入力シート!$B$7:$F$206,2,0)),"",IF(VLOOKUP(IF(C72&lt;&gt;0,C72,C71),入力シート!$B$7:$F$206,2,0)=0,"",VLOOKUP(IF(C72&lt;&gt;0,C72,C71),入力シート!$B$7:$F$206,2,0)))</f>
        <v/>
      </c>
      <c r="F72" s="119" t="str">
        <f>IF(ISERROR(VLOOKUP(IF(D72&lt;&gt;0,D72,D71),入力シート!$B$7:$F$206,2,0)),"",IF(VLOOKUP(IF(D72&lt;&gt;0,D72,D71),入力シート!$B$7:$F$206,2,0)=0,"",VLOOKUP(IF(D72&lt;&gt;0,D72,D71),入力シート!$B$7:$F$206,2,0)))</f>
        <v/>
      </c>
      <c r="G72" s="155"/>
      <c r="H72" s="22" t="s">
        <v>4</v>
      </c>
      <c r="I72" s="108" t="str">
        <f>IF(ISERROR(VLOOKUP(IF(G72&lt;&gt;0,G72,G71),入力シート!$B$7:$F$206,3,0)),"",IF(VLOOKUP(IF(G72&lt;&gt;0,G72,G71),入力シート!$B$7:$F$206,3,0)=0,"",VLOOKUP(IF(G72&lt;&gt;0,G72,G71),入力シート!$B$7:$F$206,3,0)))</f>
        <v/>
      </c>
      <c r="J72" s="109"/>
      <c r="K72" s="113" t="str">
        <f>IF(ISERROR(VLOOKUP(IF(I72&lt;&gt;0,I72,I71),入力シート!$B$7:$F$206,2,0)),"",IF(VLOOKUP(IF(I72&lt;&gt;0,I72,I71),入力シート!$B$7:$F$206,2,0)=0,"",VLOOKUP(IF(I72&lt;&gt;0,I72,I71),入力シート!$B$7:$F$206,2,0)))</f>
        <v/>
      </c>
      <c r="L72" s="115" t="str">
        <f>IF(ISERROR(VLOOKUP(IF(J72&lt;&gt;0,J72,J71),入力シート!$B$7:$F$206,2,0)),"",IF(VLOOKUP(IF(J72&lt;&gt;0,J72,J71),入力シート!$B$7:$F$206,2,0)=0,"",VLOOKUP(IF(J72&lt;&gt;0,J72,J71),入力シート!$B$7:$F$206,2,0)))</f>
        <v/>
      </c>
    </row>
    <row r="73" spans="1:12" ht="23.1" customHeight="1">
      <c r="A73" s="154">
        <v>47</v>
      </c>
      <c r="B73" s="23" t="s">
        <v>3</v>
      </c>
      <c r="C73" s="156" t="str">
        <f>IF(ISERROR(VLOOKUP(IF(A73&lt;&gt;0,A73,A72),入力シート!$B$7:$F$206,2,0)),"",IF(VLOOKUP(IF(A73&lt;&gt;0,A73,A72),入力シート!$B$7:$F$206,2,0)=0,"",VLOOKUP(IF(A73&lt;&gt;0,A73,A72),入力シート!$B$7:$F$206,2,0)))</f>
        <v/>
      </c>
      <c r="D73" s="157"/>
      <c r="E73" s="112" t="str">
        <f>IF(ISERROR(VLOOKUP(IF(A73&lt;&gt;0,A73,A72),入力シート!$B$7:$F$206,4,0)),"",IF(VLOOKUP(IF(A73&lt;&gt;0,A73,A72),入力シート!$B$7:$F$206,4,0)=0,"",VLOOKUP(IF(A73&lt;&gt;0,A73,A72),入力シート!$B$7:$F$206,4,0)))</f>
        <v/>
      </c>
      <c r="F73" s="118" t="str">
        <f>IF(ISERROR(VLOOKUP(IF(A73&lt;&gt;0,A73,A72),入力シート!$B$7:$F$206,5,0)),"",IF(VLOOKUP(IF(A73&lt;&gt;0,A73,A72),入力シート!$B$7:$F$206,5,0)=0,"",VLOOKUP(IF(A73&lt;&gt;0,A73,A72),入力シート!$B$7:$F$206,5,0)))</f>
        <v/>
      </c>
      <c r="G73" s="154">
        <v>57</v>
      </c>
      <c r="H73" s="23" t="s">
        <v>3</v>
      </c>
      <c r="I73" s="110" t="str">
        <f>IF(ISERROR(VLOOKUP(IF(G73&lt;&gt;0,G73,G72),入力シート!$B$7:$F$206,2,0)),"",IF(VLOOKUP(IF(G73&lt;&gt;0,G73,G72),入力シート!$B$7:$F$206,2,0)=0,"",VLOOKUP(IF(G73&lt;&gt;0,G73,G72),入力シート!$B$7:$F$206,2,0)))</f>
        <v/>
      </c>
      <c r="J73" s="111"/>
      <c r="K73" s="112" t="str">
        <f>IF(ISERROR(VLOOKUP(IF(G73&lt;&gt;0,G73,G72),入力シート!$B$7:$F$206,4,0)),"",IF(VLOOKUP(IF(G73&lt;&gt;0,G73,G72),入力シート!$B$7:$F$206,4,0)=0,"",VLOOKUP(IF(G73&lt;&gt;0,G73,G72),入力シート!$B$7:$F$206,4,0)))</f>
        <v/>
      </c>
      <c r="L73" s="114" t="str">
        <f>IF(ISERROR(VLOOKUP(IF(G73&lt;&gt;0,G73,G72),入力シート!$B$7:$F$206,5,0)),"",IF(VLOOKUP(IF(G73&lt;&gt;0,G73,G72),入力シート!$B$7:$F$206,5,0)=0,"",VLOOKUP(IF(G73&lt;&gt;0,G73,G72),入力シート!$B$7:$F$206,5,0)))</f>
        <v/>
      </c>
    </row>
    <row r="74" spans="1:12" ht="23.1" customHeight="1">
      <c r="A74" s="155"/>
      <c r="B74" s="22" t="s">
        <v>4</v>
      </c>
      <c r="C74" s="158" t="str">
        <f>IF(ISERROR(VLOOKUP(IF(A74&lt;&gt;0,A74,A73),入力シート!$B$7:$F$206,3,0)),"",IF(VLOOKUP(IF(A74&lt;&gt;0,A74,A73),入力シート!$B$7:$F$206,3,0)=0,"",VLOOKUP(IF(A74&lt;&gt;0,A74,A73),入力シート!$B$7:$F$206,3,0)))</f>
        <v/>
      </c>
      <c r="D74" s="159"/>
      <c r="E74" s="113" t="str">
        <f>IF(ISERROR(VLOOKUP(IF(C74&lt;&gt;0,C74,C73),入力シート!$B$7:$F$206,2,0)),"",IF(VLOOKUP(IF(C74&lt;&gt;0,C74,C73),入力シート!$B$7:$F$206,2,0)=0,"",VLOOKUP(IF(C74&lt;&gt;0,C74,C73),入力シート!$B$7:$F$206,2,0)))</f>
        <v/>
      </c>
      <c r="F74" s="119" t="str">
        <f>IF(ISERROR(VLOOKUP(IF(D74&lt;&gt;0,D74,D73),入力シート!$B$7:$F$206,2,0)),"",IF(VLOOKUP(IF(D74&lt;&gt;0,D74,D73),入力シート!$B$7:$F$206,2,0)=0,"",VLOOKUP(IF(D74&lt;&gt;0,D74,D73),入力シート!$B$7:$F$206,2,0)))</f>
        <v/>
      </c>
      <c r="G74" s="155"/>
      <c r="H74" s="22" t="s">
        <v>4</v>
      </c>
      <c r="I74" s="108" t="str">
        <f>IF(ISERROR(VLOOKUP(IF(G74&lt;&gt;0,G74,G73),入力シート!$B$7:$F$206,3,0)),"",IF(VLOOKUP(IF(G74&lt;&gt;0,G74,G73),入力シート!$B$7:$F$206,3,0)=0,"",VLOOKUP(IF(G74&lt;&gt;0,G74,G73),入力シート!$B$7:$F$206,3,0)))</f>
        <v/>
      </c>
      <c r="J74" s="109"/>
      <c r="K74" s="113" t="str">
        <f>IF(ISERROR(VLOOKUP(IF(I74&lt;&gt;0,I74,I73),入力シート!$B$7:$F$206,2,0)),"",IF(VLOOKUP(IF(I74&lt;&gt;0,I74,I73),入力シート!$B$7:$F$206,2,0)=0,"",VLOOKUP(IF(I74&lt;&gt;0,I74,I73),入力シート!$B$7:$F$206,2,0)))</f>
        <v/>
      </c>
      <c r="L74" s="115" t="str">
        <f>IF(ISERROR(VLOOKUP(IF(J74&lt;&gt;0,J74,J73),入力シート!$B$7:$F$206,2,0)),"",IF(VLOOKUP(IF(J74&lt;&gt;0,J74,J73),入力シート!$B$7:$F$206,2,0)=0,"",VLOOKUP(IF(J74&lt;&gt;0,J74,J73),入力シート!$B$7:$F$206,2,0)))</f>
        <v/>
      </c>
    </row>
    <row r="75" spans="1:12" ht="23.1" customHeight="1">
      <c r="A75" s="154">
        <v>48</v>
      </c>
      <c r="B75" s="23" t="s">
        <v>3</v>
      </c>
      <c r="C75" s="156" t="str">
        <f>IF(ISERROR(VLOOKUP(IF(A75&lt;&gt;0,A75,A74),入力シート!$B$7:$F$206,2,0)),"",IF(VLOOKUP(IF(A75&lt;&gt;0,A75,A74),入力シート!$B$7:$F$206,2,0)=0,"",VLOOKUP(IF(A75&lt;&gt;0,A75,A74),入力シート!$B$7:$F$206,2,0)))</f>
        <v/>
      </c>
      <c r="D75" s="157"/>
      <c r="E75" s="112" t="str">
        <f>IF(ISERROR(VLOOKUP(IF(A75&lt;&gt;0,A75,A74),入力シート!$B$7:$F$206,4,0)),"",IF(VLOOKUP(IF(A75&lt;&gt;0,A75,A74),入力シート!$B$7:$F$206,4,0)=0,"",VLOOKUP(IF(A75&lt;&gt;0,A75,A74),入力シート!$B$7:$F$206,4,0)))</f>
        <v/>
      </c>
      <c r="F75" s="118" t="str">
        <f>IF(ISERROR(VLOOKUP(IF(A75&lt;&gt;0,A75,A74),入力シート!$B$7:$F$206,5,0)),"",IF(VLOOKUP(IF(A75&lt;&gt;0,A75,A74),入力シート!$B$7:$F$206,5,0)=0,"",VLOOKUP(IF(A75&lt;&gt;0,A75,A74),入力シート!$B$7:$F$206,5,0)))</f>
        <v/>
      </c>
      <c r="G75" s="154">
        <v>58</v>
      </c>
      <c r="H75" s="23" t="s">
        <v>3</v>
      </c>
      <c r="I75" s="110" t="str">
        <f>IF(ISERROR(VLOOKUP(IF(G75&lt;&gt;0,G75,G74),入力シート!$B$7:$F$206,2,0)),"",IF(VLOOKUP(IF(G75&lt;&gt;0,G75,G74),入力シート!$B$7:$F$206,2,0)=0,"",VLOOKUP(IF(G75&lt;&gt;0,G75,G74),入力シート!$B$7:$F$206,2,0)))</f>
        <v/>
      </c>
      <c r="J75" s="111"/>
      <c r="K75" s="112" t="str">
        <f>IF(ISERROR(VLOOKUP(IF(G75&lt;&gt;0,G75,G74),入力シート!$B$7:$F$206,4,0)),"",IF(VLOOKUP(IF(G75&lt;&gt;0,G75,G74),入力シート!$B$7:$F$206,4,0)=0,"",VLOOKUP(IF(G75&lt;&gt;0,G75,G74),入力シート!$B$7:$F$206,4,0)))</f>
        <v/>
      </c>
      <c r="L75" s="114" t="str">
        <f>IF(ISERROR(VLOOKUP(IF(G75&lt;&gt;0,G75,G74),入力シート!$B$7:$F$206,5,0)),"",IF(VLOOKUP(IF(G75&lt;&gt;0,G75,G74),入力シート!$B$7:$F$206,5,0)=0,"",VLOOKUP(IF(G75&lt;&gt;0,G75,G74),入力シート!$B$7:$F$206,5,0)))</f>
        <v/>
      </c>
    </row>
    <row r="76" spans="1:12" ht="23.1" customHeight="1">
      <c r="A76" s="155"/>
      <c r="B76" s="22" t="s">
        <v>4</v>
      </c>
      <c r="C76" s="158" t="str">
        <f>IF(ISERROR(VLOOKUP(IF(A76&lt;&gt;0,A76,A75),入力シート!$B$7:$F$206,3,0)),"",IF(VLOOKUP(IF(A76&lt;&gt;0,A76,A75),入力シート!$B$7:$F$206,3,0)=0,"",VLOOKUP(IF(A76&lt;&gt;0,A76,A75),入力シート!$B$7:$F$206,3,0)))</f>
        <v/>
      </c>
      <c r="D76" s="159"/>
      <c r="E76" s="113" t="str">
        <f>IF(ISERROR(VLOOKUP(IF(C76&lt;&gt;0,C76,C75),入力シート!$B$7:$F$206,2,0)),"",IF(VLOOKUP(IF(C76&lt;&gt;0,C76,C75),入力シート!$B$7:$F$206,2,0)=0,"",VLOOKUP(IF(C76&lt;&gt;0,C76,C75),入力シート!$B$7:$F$206,2,0)))</f>
        <v/>
      </c>
      <c r="F76" s="119" t="str">
        <f>IF(ISERROR(VLOOKUP(IF(D76&lt;&gt;0,D76,D75),入力シート!$B$7:$F$206,2,0)),"",IF(VLOOKUP(IF(D76&lt;&gt;0,D76,D75),入力シート!$B$7:$F$206,2,0)=0,"",VLOOKUP(IF(D76&lt;&gt;0,D76,D75),入力シート!$B$7:$F$206,2,0)))</f>
        <v/>
      </c>
      <c r="G76" s="155"/>
      <c r="H76" s="22" t="s">
        <v>4</v>
      </c>
      <c r="I76" s="108" t="str">
        <f>IF(ISERROR(VLOOKUP(IF(G76&lt;&gt;0,G76,G75),入力シート!$B$7:$F$206,3,0)),"",IF(VLOOKUP(IF(G76&lt;&gt;0,G76,G75),入力シート!$B$7:$F$206,3,0)=0,"",VLOOKUP(IF(G76&lt;&gt;0,G76,G75),入力シート!$B$7:$F$206,3,0)))</f>
        <v/>
      </c>
      <c r="J76" s="109"/>
      <c r="K76" s="113" t="str">
        <f>IF(ISERROR(VLOOKUP(IF(I76&lt;&gt;0,I76,I75),入力シート!$B$7:$F$206,2,0)),"",IF(VLOOKUP(IF(I76&lt;&gt;0,I76,I75),入力シート!$B$7:$F$206,2,0)=0,"",VLOOKUP(IF(I76&lt;&gt;0,I76,I75),入力シート!$B$7:$F$206,2,0)))</f>
        <v/>
      </c>
      <c r="L76" s="115" t="str">
        <f>IF(ISERROR(VLOOKUP(IF(J76&lt;&gt;0,J76,J75),入力シート!$B$7:$F$206,2,0)),"",IF(VLOOKUP(IF(J76&lt;&gt;0,J76,J75),入力シート!$B$7:$F$206,2,0)=0,"",VLOOKUP(IF(J76&lt;&gt;0,J76,J75),入力シート!$B$7:$F$206,2,0)))</f>
        <v/>
      </c>
    </row>
    <row r="77" spans="1:12" ht="23.1" customHeight="1">
      <c r="A77" s="154">
        <v>49</v>
      </c>
      <c r="B77" s="23" t="s">
        <v>3</v>
      </c>
      <c r="C77" s="156" t="str">
        <f>IF(ISERROR(VLOOKUP(IF(A77&lt;&gt;0,A77,A76),入力シート!$B$7:$F$206,2,0)),"",IF(VLOOKUP(IF(A77&lt;&gt;0,A77,A76),入力シート!$B$7:$F$206,2,0)=0,"",VLOOKUP(IF(A77&lt;&gt;0,A77,A76),入力シート!$B$7:$F$206,2,0)))</f>
        <v/>
      </c>
      <c r="D77" s="157"/>
      <c r="E77" s="112" t="str">
        <f>IF(ISERROR(VLOOKUP(IF(A77&lt;&gt;0,A77,A76),入力シート!$B$7:$F$206,4,0)),"",IF(VLOOKUP(IF(A77&lt;&gt;0,A77,A76),入力シート!$B$7:$F$206,4,0)=0,"",VLOOKUP(IF(A77&lt;&gt;0,A77,A76),入力シート!$B$7:$F$206,4,0)))</f>
        <v/>
      </c>
      <c r="F77" s="118" t="str">
        <f>IF(ISERROR(VLOOKUP(IF(A77&lt;&gt;0,A77,A76),入力シート!$B$7:$F$206,5,0)),"",IF(VLOOKUP(IF(A77&lt;&gt;0,A77,A76),入力シート!$B$7:$F$206,5,0)=0,"",VLOOKUP(IF(A77&lt;&gt;0,A77,A76),入力シート!$B$7:$F$206,5,0)))</f>
        <v/>
      </c>
      <c r="G77" s="154">
        <v>59</v>
      </c>
      <c r="H77" s="23" t="s">
        <v>3</v>
      </c>
      <c r="I77" s="110" t="str">
        <f>IF(ISERROR(VLOOKUP(IF(G77&lt;&gt;0,G77,G76),入力シート!$B$7:$F$206,2,0)),"",IF(VLOOKUP(IF(G77&lt;&gt;0,G77,G76),入力シート!$B$7:$F$206,2,0)=0,"",VLOOKUP(IF(G77&lt;&gt;0,G77,G76),入力シート!$B$7:$F$206,2,0)))</f>
        <v/>
      </c>
      <c r="J77" s="111"/>
      <c r="K77" s="112" t="str">
        <f>IF(ISERROR(VLOOKUP(IF(G77&lt;&gt;0,G77,G76),入力シート!$B$7:$F$206,4,0)),"",IF(VLOOKUP(IF(G77&lt;&gt;0,G77,G76),入力シート!$B$7:$F$206,4,0)=0,"",VLOOKUP(IF(G77&lt;&gt;0,G77,G76),入力シート!$B$7:$F$206,4,0)))</f>
        <v/>
      </c>
      <c r="L77" s="114" t="str">
        <f>IF(ISERROR(VLOOKUP(IF(G77&lt;&gt;0,G77,G76),入力シート!$B$7:$F$206,5,0)),"",IF(VLOOKUP(IF(G77&lt;&gt;0,G77,G76),入力シート!$B$7:$F$206,5,0)=0,"",VLOOKUP(IF(G77&lt;&gt;0,G77,G76),入力シート!$B$7:$F$206,5,0)))</f>
        <v/>
      </c>
    </row>
    <row r="78" spans="1:12" ht="23.1" customHeight="1">
      <c r="A78" s="155"/>
      <c r="B78" s="22" t="s">
        <v>4</v>
      </c>
      <c r="C78" s="158" t="str">
        <f>IF(ISERROR(VLOOKUP(IF(A78&lt;&gt;0,A78,A77),入力シート!$B$7:$F$206,3,0)),"",IF(VLOOKUP(IF(A78&lt;&gt;0,A78,A77),入力シート!$B$7:$F$206,3,0)=0,"",VLOOKUP(IF(A78&lt;&gt;0,A78,A77),入力シート!$B$7:$F$206,3,0)))</f>
        <v/>
      </c>
      <c r="D78" s="159"/>
      <c r="E78" s="113" t="str">
        <f>IF(ISERROR(VLOOKUP(IF(C78&lt;&gt;0,C78,C77),入力シート!$B$7:$F$206,2,0)),"",IF(VLOOKUP(IF(C78&lt;&gt;0,C78,C77),入力シート!$B$7:$F$206,2,0)=0,"",VLOOKUP(IF(C78&lt;&gt;0,C78,C77),入力シート!$B$7:$F$206,2,0)))</f>
        <v/>
      </c>
      <c r="F78" s="119" t="str">
        <f>IF(ISERROR(VLOOKUP(IF(D78&lt;&gt;0,D78,D77),入力シート!$B$7:$F$206,2,0)),"",IF(VLOOKUP(IF(D78&lt;&gt;0,D78,D77),入力シート!$B$7:$F$206,2,0)=0,"",VLOOKUP(IF(D78&lt;&gt;0,D78,D77),入力シート!$B$7:$F$206,2,0)))</f>
        <v/>
      </c>
      <c r="G78" s="155"/>
      <c r="H78" s="22" t="s">
        <v>4</v>
      </c>
      <c r="I78" s="108" t="str">
        <f>IF(ISERROR(VLOOKUP(IF(G78&lt;&gt;0,G78,G77),入力シート!$B$7:$F$206,3,0)),"",IF(VLOOKUP(IF(G78&lt;&gt;0,G78,G77),入力シート!$B$7:$F$206,3,0)=0,"",VLOOKUP(IF(G78&lt;&gt;0,G78,G77),入力シート!$B$7:$F$206,3,0)))</f>
        <v/>
      </c>
      <c r="J78" s="109"/>
      <c r="K78" s="113" t="str">
        <f>IF(ISERROR(VLOOKUP(IF(I78&lt;&gt;0,I78,I77),入力シート!$B$7:$F$206,2,0)),"",IF(VLOOKUP(IF(I78&lt;&gt;0,I78,I77),入力シート!$B$7:$F$206,2,0)=0,"",VLOOKUP(IF(I78&lt;&gt;0,I78,I77),入力シート!$B$7:$F$206,2,0)))</f>
        <v/>
      </c>
      <c r="L78" s="115" t="str">
        <f>IF(ISERROR(VLOOKUP(IF(J78&lt;&gt;0,J78,J77),入力シート!$B$7:$F$206,2,0)),"",IF(VLOOKUP(IF(J78&lt;&gt;0,J78,J77),入力シート!$B$7:$F$206,2,0)=0,"",VLOOKUP(IF(J78&lt;&gt;0,J78,J77),入力シート!$B$7:$F$206,2,0)))</f>
        <v/>
      </c>
    </row>
    <row r="79" spans="1:12" ht="23.1" customHeight="1">
      <c r="A79" s="154">
        <v>50</v>
      </c>
      <c r="B79" s="23" t="s">
        <v>3</v>
      </c>
      <c r="C79" s="156" t="str">
        <f>IF(ISERROR(VLOOKUP(IF(A79&lt;&gt;0,A79,A78),入力シート!$B$7:$F$206,2,0)),"",IF(VLOOKUP(IF(A79&lt;&gt;0,A79,A78),入力シート!$B$7:$F$206,2,0)=0,"",VLOOKUP(IF(A79&lt;&gt;0,A79,A78),入力シート!$B$7:$F$206,2,0)))</f>
        <v/>
      </c>
      <c r="D79" s="157"/>
      <c r="E79" s="112" t="str">
        <f>IF(ISERROR(VLOOKUP(IF(A79&lt;&gt;0,A79,A78),入力シート!$B$7:$F$206,4,0)),"",IF(VLOOKUP(IF(A79&lt;&gt;0,A79,A78),入力シート!$B$7:$F$206,4,0)=0,"",VLOOKUP(IF(A79&lt;&gt;0,A79,A78),入力シート!$B$7:$F$206,4,0)))</f>
        <v/>
      </c>
      <c r="F79" s="118" t="str">
        <f>IF(ISERROR(VLOOKUP(IF(A79&lt;&gt;0,A79,A78),入力シート!$B$7:$F$206,5,0)),"",IF(VLOOKUP(IF(A79&lt;&gt;0,A79,A78),入力シート!$B$7:$F$206,5,0)=0,"",VLOOKUP(IF(A79&lt;&gt;0,A79,A78),入力シート!$B$7:$F$206,5,0)))</f>
        <v/>
      </c>
      <c r="G79" s="154">
        <v>60</v>
      </c>
      <c r="H79" s="23" t="s">
        <v>3</v>
      </c>
      <c r="I79" s="110" t="str">
        <f>IF(ISERROR(VLOOKUP(IF(G79&lt;&gt;0,G79,G78),入力シート!$B$7:$F$206,2,0)),"",IF(VLOOKUP(IF(G79&lt;&gt;0,G79,G78),入力シート!$B$7:$F$206,2,0)=0,"",VLOOKUP(IF(G79&lt;&gt;0,G79,G78),入力シート!$B$7:$F$206,2,0)))</f>
        <v/>
      </c>
      <c r="J79" s="111"/>
      <c r="K79" s="112" t="str">
        <f>IF(ISERROR(VLOOKUP(IF(G79&lt;&gt;0,G79,G78),入力シート!$B$7:$F$206,4,0)),"",IF(VLOOKUP(IF(G79&lt;&gt;0,G79,G78),入力シート!$B$7:$F$206,4,0)=0,"",VLOOKUP(IF(G79&lt;&gt;0,G79,G78),入力シート!$B$7:$F$206,4,0)))</f>
        <v/>
      </c>
      <c r="L79" s="114" t="str">
        <f>IF(ISERROR(VLOOKUP(IF(G79&lt;&gt;0,G79,G78),入力シート!$B$7:$F$206,5,0)),"",IF(VLOOKUP(IF(G79&lt;&gt;0,G79,G78),入力シート!$B$7:$F$206,5,0)=0,"",VLOOKUP(IF(G79&lt;&gt;0,G79,G78),入力シート!$B$7:$F$206,5,0)))</f>
        <v/>
      </c>
    </row>
    <row r="80" spans="1:12" ht="23.1" customHeight="1" thickBot="1">
      <c r="A80" s="155"/>
      <c r="B80" s="22" t="s">
        <v>4</v>
      </c>
      <c r="C80" s="158" t="str">
        <f>IF(ISERROR(VLOOKUP(IF(A80&lt;&gt;0,A80,A79),入力シート!$B$7:$F$206,3,0)),"",IF(VLOOKUP(IF(A80&lt;&gt;0,A80,A79),入力シート!$B$7:$F$206,3,0)=0,"",VLOOKUP(IF(A80&lt;&gt;0,A80,A79),入力シート!$B$7:$F$206,3,0)))</f>
        <v/>
      </c>
      <c r="D80" s="159"/>
      <c r="E80" s="113" t="str">
        <f>IF(ISERROR(VLOOKUP(IF(C80&lt;&gt;0,C80,C79),入力シート!$B$7:$F$206,2,0)),"",IF(VLOOKUP(IF(C80&lt;&gt;0,C80,C79),入力シート!$B$7:$F$206,2,0)=0,"",VLOOKUP(IF(C80&lt;&gt;0,C80,C79),入力シート!$B$7:$F$206,2,0)))</f>
        <v/>
      </c>
      <c r="F80" s="119" t="str">
        <f>IF(ISERROR(VLOOKUP(IF(D80&lt;&gt;0,D80,D79),入力シート!$B$7:$F$206,2,0)),"",IF(VLOOKUP(IF(D80&lt;&gt;0,D80,D79),入力シート!$B$7:$F$206,2,0)=0,"",VLOOKUP(IF(D80&lt;&gt;0,D80,D79),入力シート!$B$7:$F$206,2,0)))</f>
        <v/>
      </c>
      <c r="G80" s="155"/>
      <c r="H80" s="24" t="s">
        <v>4</v>
      </c>
      <c r="I80" s="108" t="str">
        <f>IF(ISERROR(VLOOKUP(IF(G80&lt;&gt;0,G80,G79),入力シート!$B$7:$F$206,3,0)),"",IF(VLOOKUP(IF(G80&lt;&gt;0,G80,G79),入力シート!$B$7:$F$206,3,0)=0,"",VLOOKUP(IF(G80&lt;&gt;0,G80,G79),入力シート!$B$7:$F$206,3,0)))</f>
        <v/>
      </c>
      <c r="J80" s="109"/>
      <c r="K80" s="113" t="str">
        <f>IF(ISERROR(VLOOKUP(IF(I80&lt;&gt;0,I80,I79),入力シート!$B$7:$F$206,2,0)),"",IF(VLOOKUP(IF(I80&lt;&gt;0,I80,I79),入力シート!$B$7:$F$206,2,0)=0,"",VLOOKUP(IF(I80&lt;&gt;0,I80,I79),入力シート!$B$7:$F$206,2,0)))</f>
        <v/>
      </c>
      <c r="L80" s="122" t="str">
        <f>IF(ISERROR(VLOOKUP(IF(J80&lt;&gt;0,J80,J79),入力シート!$B$7:$F$206,2,0)),"",IF(VLOOKUP(IF(J80&lt;&gt;0,J80,J79),入力シート!$B$7:$F$206,2,0)=0,"",VLOOKUP(IF(J80&lt;&gt;0,J80,J79),入力シート!$B$7:$F$206,2,0)))</f>
        <v/>
      </c>
    </row>
    <row r="81" spans="1:12" ht="13.5" customHeight="1">
      <c r="A81" s="38" t="s">
        <v>10</v>
      </c>
      <c r="B81" s="39" t="s">
        <v>11</v>
      </c>
      <c r="C81" s="39"/>
      <c r="H81" s="145" t="s">
        <v>15</v>
      </c>
      <c r="I81" s="104"/>
      <c r="J81" s="146"/>
      <c r="K81" s="150">
        <f>SUM(E61:E80,K61:K80)</f>
        <v>0</v>
      </c>
      <c r="L81" s="152">
        <f>SUM(F61:F80,L61:L80)</f>
        <v>0</v>
      </c>
    </row>
    <row r="82" spans="1:12" ht="14.25" customHeight="1" thickBot="1">
      <c r="B82" s="39" t="s">
        <v>12</v>
      </c>
      <c r="C82" s="39"/>
      <c r="H82" s="147"/>
      <c r="I82" s="148"/>
      <c r="J82" s="149"/>
      <c r="K82" s="151"/>
      <c r="L82" s="153"/>
    </row>
    <row r="83" spans="1:12" ht="13.5" customHeight="1">
      <c r="B83" s="39" t="s">
        <v>13</v>
      </c>
      <c r="C83" s="39"/>
      <c r="H83" s="104"/>
      <c r="I83" s="104"/>
      <c r="J83" s="104"/>
      <c r="K83" s="106"/>
      <c r="L83" s="106"/>
    </row>
    <row r="84" spans="1:12" ht="14.25" customHeight="1">
      <c r="B84" s="39" t="s">
        <v>14</v>
      </c>
      <c r="C84" s="39"/>
      <c r="H84" s="105"/>
      <c r="I84" s="105"/>
      <c r="J84" s="105"/>
      <c r="K84" s="107"/>
      <c r="L84" s="107"/>
    </row>
    <row r="85" spans="1:12" ht="12" customHeight="1">
      <c r="A85" s="133"/>
      <c r="B85" s="133"/>
      <c r="C85" s="133"/>
      <c r="D85" s="31"/>
      <c r="E85" s="32"/>
      <c r="F85" s="134"/>
      <c r="G85" s="134"/>
      <c r="H85" s="134"/>
      <c r="I85" s="134"/>
      <c r="J85" s="134"/>
      <c r="K85" s="61">
        <v>4</v>
      </c>
      <c r="L85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86" spans="1:12" ht="21.75" customHeight="1">
      <c r="A86" s="135" t="s">
        <v>1</v>
      </c>
      <c r="B86" s="136"/>
      <c r="C86" s="137"/>
      <c r="D86" s="33" t="s">
        <v>9</v>
      </c>
      <c r="E86" s="138" t="s">
        <v>5</v>
      </c>
      <c r="F86" s="139"/>
      <c r="G86" s="140" t="s">
        <v>1</v>
      </c>
      <c r="H86" s="141"/>
      <c r="I86" s="142"/>
      <c r="J86" s="34" t="s">
        <v>9</v>
      </c>
      <c r="K86" s="143" t="s">
        <v>5</v>
      </c>
      <c r="L86" s="143"/>
    </row>
    <row r="87" spans="1:12" ht="27" customHeight="1">
      <c r="A87" s="138" t="s">
        <v>2</v>
      </c>
      <c r="B87" s="139"/>
      <c r="C87" s="144"/>
      <c r="D87" s="35" t="s">
        <v>8</v>
      </c>
      <c r="E87" s="36" t="s">
        <v>7</v>
      </c>
      <c r="F87" s="36" t="s">
        <v>6</v>
      </c>
      <c r="G87" s="138" t="s">
        <v>2</v>
      </c>
      <c r="H87" s="139"/>
      <c r="I87" s="144"/>
      <c r="J87" s="35" t="s">
        <v>8</v>
      </c>
      <c r="K87" s="37" t="s">
        <v>7</v>
      </c>
      <c r="L87" s="37" t="s">
        <v>6</v>
      </c>
    </row>
    <row r="88" spans="1:12" ht="23.1" customHeight="1">
      <c r="A88" s="154">
        <v>61</v>
      </c>
      <c r="B88" s="21" t="s">
        <v>3</v>
      </c>
      <c r="C88" s="110" t="str">
        <f>IF(ISERROR(VLOOKUP(IF(A88&lt;&gt;0,A88,A87),入力シート!$B$7:$F$206,2,0)),"",IF(VLOOKUP(IF(A88&lt;&gt;0,A88,A87),入力シート!$B$7:$F$206,2,0)=0,"",VLOOKUP(IF(A88&lt;&gt;0,A88,A87),入力シート!$B$7:$F$206,2,0)))</f>
        <v/>
      </c>
      <c r="D88" s="111"/>
      <c r="E88" s="112" t="str">
        <f>IF(ISERROR(VLOOKUP(IF(A88&lt;&gt;0,A88,A87),入力シート!$B$7:$F$206,4,0)),"",IF(VLOOKUP(IF(A88&lt;&gt;0,A88,A87),入力シート!$B$7:$F$206,4,0)=0,"",VLOOKUP(IF(A88&lt;&gt;0,A88,A87),入力シート!$B$7:$F$206,4,0)))</f>
        <v/>
      </c>
      <c r="F88" s="118" t="str">
        <f>IF(ISERROR(VLOOKUP(IF(A88&lt;&gt;0,A88,A87),入力シート!$B$7:$F$206,5,0)),"",IF(VLOOKUP(IF(A88&lt;&gt;0,A88,A87),入力シート!$B$7:$F$206,5,0)=0,"",VLOOKUP(IF(A88&lt;&gt;0,A88,A87),入力シート!$B$7:$F$206,5,0)))</f>
        <v/>
      </c>
      <c r="G88" s="154">
        <v>71</v>
      </c>
      <c r="H88" s="21" t="s">
        <v>3</v>
      </c>
      <c r="I88" s="110" t="str">
        <f>IF(ISERROR(VLOOKUP(IF(G88&lt;&gt;0,G88,G87),入力シート!$B$7:$F$206,2,0)),"",IF(VLOOKUP(IF(G88&lt;&gt;0,G88,G87),入力シート!$B$7:$F$206,2,0)=0,"",VLOOKUP(IF(G88&lt;&gt;0,G88,G87),入力シート!$B$7:$F$206,2,0)))</f>
        <v/>
      </c>
      <c r="J88" s="111"/>
      <c r="K88" s="112" t="str">
        <f>IF(ISERROR(VLOOKUP(IF(G88&lt;&gt;0,G88,G87),入力シート!$B$7:$F$206,4,0)),"",IF(VLOOKUP(IF(G88&lt;&gt;0,G88,G87),入力シート!$B$7:$F$206,4,0)=0,"",VLOOKUP(IF(G88&lt;&gt;0,G88,G87),入力シート!$B$7:$F$206,4,0)))</f>
        <v/>
      </c>
      <c r="L88" s="114" t="str">
        <f>IF(ISERROR(VLOOKUP(IF(G88&lt;&gt;0,G88,G87),入力シート!$B$7:$F$206,5,0)),"",IF(VLOOKUP(IF(G88&lt;&gt;0,G88,G87),入力シート!$B$7:$F$206,5,0)=0,"",VLOOKUP(IF(G88&lt;&gt;0,G88,G87),入力シート!$B$7:$F$206,5,0)))</f>
        <v/>
      </c>
    </row>
    <row r="89" spans="1:12" ht="23.1" customHeight="1">
      <c r="A89" s="155"/>
      <c r="B89" s="22" t="s">
        <v>4</v>
      </c>
      <c r="C89" s="108" t="str">
        <f>IF(ISERROR(VLOOKUP(IF(A89&lt;&gt;0,A89,A88),入力シート!$B$7:$F$206,3,0)),"",IF(VLOOKUP(IF(A89&lt;&gt;0,A89,A88),入力シート!$B$7:$F$206,3,0)=0,"",VLOOKUP(IF(A89&lt;&gt;0,A89,A88),入力シート!$B$7:$F$206,3,0)))</f>
        <v/>
      </c>
      <c r="D89" s="109"/>
      <c r="E89" s="113" t="str">
        <f>IF(ISERROR(VLOOKUP(IF(C89&lt;&gt;0,C89,C88),入力シート!$B$7:$F$206,2,0)),"",IF(VLOOKUP(IF(C89&lt;&gt;0,C89,C88),入力シート!$B$7:$F$206,2,0)=0,"",VLOOKUP(IF(C89&lt;&gt;0,C89,C88),入力シート!$B$7:$F$206,2,0)))</f>
        <v/>
      </c>
      <c r="F89" s="119" t="str">
        <f>IF(ISERROR(VLOOKUP(IF(D89&lt;&gt;0,D89,D88),入力シート!$B$7:$F$206,2,0)),"",IF(VLOOKUP(IF(D89&lt;&gt;0,D89,D88),入力シート!$B$7:$F$206,2,0)=0,"",VLOOKUP(IF(D89&lt;&gt;0,D89,D88),入力シート!$B$7:$F$206,2,0)))</f>
        <v/>
      </c>
      <c r="G89" s="155"/>
      <c r="H89" s="22" t="s">
        <v>4</v>
      </c>
      <c r="I89" s="108" t="str">
        <f>IF(ISERROR(VLOOKUP(IF(G89&lt;&gt;0,G89,G88),入力シート!$B$7:$F$206,3,0)),"",IF(VLOOKUP(IF(G89&lt;&gt;0,G89,G88),入力シート!$B$7:$F$206,3,0)=0,"",VLOOKUP(IF(G89&lt;&gt;0,G89,G88),入力シート!$B$7:$F$206,3,0)))</f>
        <v/>
      </c>
      <c r="J89" s="109"/>
      <c r="K89" s="113" t="str">
        <f>IF(ISERROR(VLOOKUP(IF(I89&lt;&gt;0,I89,I88),入力シート!$B$7:$F$206,2,0)),"",IF(VLOOKUP(IF(I89&lt;&gt;0,I89,I88),入力シート!$B$7:$F$206,2,0)=0,"",VLOOKUP(IF(I89&lt;&gt;0,I89,I88),入力シート!$B$7:$F$206,2,0)))</f>
        <v/>
      </c>
      <c r="L89" s="115" t="str">
        <f>IF(ISERROR(VLOOKUP(IF(J89&lt;&gt;0,J89,J88),入力シート!$B$7:$F$206,2,0)),"",IF(VLOOKUP(IF(J89&lt;&gt;0,J89,J88),入力シート!$B$7:$F$206,2,0)=0,"",VLOOKUP(IF(J89&lt;&gt;0,J89,J88),入力シート!$B$7:$F$206,2,0)))</f>
        <v/>
      </c>
    </row>
    <row r="90" spans="1:12" ht="23.1" customHeight="1">
      <c r="A90" s="154">
        <v>62</v>
      </c>
      <c r="B90" s="23" t="s">
        <v>3</v>
      </c>
      <c r="C90" s="110" t="str">
        <f>IF(ISERROR(VLOOKUP(IF(A90&lt;&gt;0,A90,A89),入力シート!$B$7:$F$206,2,0)),"",IF(VLOOKUP(IF(A90&lt;&gt;0,A90,A89),入力シート!$B$7:$F$206,2,0)=0,"",VLOOKUP(IF(A90&lt;&gt;0,A90,A89),入力シート!$B$7:$F$206,2,0)))</f>
        <v/>
      </c>
      <c r="D90" s="111"/>
      <c r="E90" s="112" t="str">
        <f>IF(ISERROR(VLOOKUP(IF(A90&lt;&gt;0,A90,A89),入力シート!$B$7:$F$206,4,0)),"",IF(VLOOKUP(IF(A90&lt;&gt;0,A90,A89),入力シート!$B$7:$F$206,4,0)=0,"",VLOOKUP(IF(A90&lt;&gt;0,A90,A89),入力シート!$B$7:$F$206,4,0)))</f>
        <v/>
      </c>
      <c r="F90" s="118" t="str">
        <f>IF(ISERROR(VLOOKUP(IF(A90&lt;&gt;0,A90,A89),入力シート!$B$7:$F$206,5,0)),"",IF(VLOOKUP(IF(A90&lt;&gt;0,A90,A89),入力シート!$B$7:$F$206,5,0)=0,"",VLOOKUP(IF(A90&lt;&gt;0,A90,A89),入力シート!$B$7:$F$206,5,0)))</f>
        <v/>
      </c>
      <c r="G90" s="154">
        <v>72</v>
      </c>
      <c r="H90" s="23" t="s">
        <v>3</v>
      </c>
      <c r="I90" s="110" t="str">
        <f>IF(ISERROR(VLOOKUP(IF(G90&lt;&gt;0,G90,G89),入力シート!$B$7:$F$206,2,0)),"",IF(VLOOKUP(IF(G90&lt;&gt;0,G90,G89),入力シート!$B$7:$F$206,2,0)=0,"",VLOOKUP(IF(G90&lt;&gt;0,G90,G89),入力シート!$B$7:$F$206,2,0)))</f>
        <v/>
      </c>
      <c r="J90" s="111"/>
      <c r="K90" s="112" t="str">
        <f>IF(ISERROR(VLOOKUP(IF(G90&lt;&gt;0,G90,G89),入力シート!$B$7:$F$206,4,0)),"",IF(VLOOKUP(IF(G90&lt;&gt;0,G90,G89),入力シート!$B$7:$F$206,4,0)=0,"",VLOOKUP(IF(G90&lt;&gt;0,G90,G89),入力シート!$B$7:$F$206,4,0)))</f>
        <v/>
      </c>
      <c r="L90" s="114" t="str">
        <f>IF(ISERROR(VLOOKUP(IF(G90&lt;&gt;0,G90,G89),入力シート!$B$7:$F$206,5,0)),"",IF(VLOOKUP(IF(G90&lt;&gt;0,G90,G89),入力シート!$B$7:$F$206,5,0)=0,"",VLOOKUP(IF(G90&lt;&gt;0,G90,G89),入力シート!$B$7:$F$206,5,0)))</f>
        <v/>
      </c>
    </row>
    <row r="91" spans="1:12" ht="23.1" customHeight="1">
      <c r="A91" s="155"/>
      <c r="B91" s="22" t="s">
        <v>4</v>
      </c>
      <c r="C91" s="108" t="str">
        <f>IF(ISERROR(VLOOKUP(IF(A91&lt;&gt;0,A91,A90),入力シート!$B$7:$F$206,3,0)),"",IF(VLOOKUP(IF(A91&lt;&gt;0,A91,A90),入力シート!$B$7:$F$206,3,0)=0,"",VLOOKUP(IF(A91&lt;&gt;0,A91,A90),入力シート!$B$7:$F$206,3,0)))</f>
        <v/>
      </c>
      <c r="D91" s="109"/>
      <c r="E91" s="113" t="str">
        <f>IF(ISERROR(VLOOKUP(IF(C91&lt;&gt;0,C91,C90),入力シート!$B$7:$F$206,2,0)),"",IF(VLOOKUP(IF(C91&lt;&gt;0,C91,C90),入力シート!$B$7:$F$206,2,0)=0,"",VLOOKUP(IF(C91&lt;&gt;0,C91,C90),入力シート!$B$7:$F$206,2,0)))</f>
        <v/>
      </c>
      <c r="F91" s="119" t="str">
        <f>IF(ISERROR(VLOOKUP(IF(D91&lt;&gt;0,D91,D90),入力シート!$B$7:$F$206,2,0)),"",IF(VLOOKUP(IF(D91&lt;&gt;0,D91,D90),入力シート!$B$7:$F$206,2,0)=0,"",VLOOKUP(IF(D91&lt;&gt;0,D91,D90),入力シート!$B$7:$F$206,2,0)))</f>
        <v/>
      </c>
      <c r="G91" s="155"/>
      <c r="H91" s="22" t="s">
        <v>4</v>
      </c>
      <c r="I91" s="108" t="str">
        <f>IF(ISERROR(VLOOKUP(IF(G91&lt;&gt;0,G91,G90),入力シート!$B$7:$F$206,3,0)),"",IF(VLOOKUP(IF(G91&lt;&gt;0,G91,G90),入力シート!$B$7:$F$206,3,0)=0,"",VLOOKUP(IF(G91&lt;&gt;0,G91,G90),入力シート!$B$7:$F$206,3,0)))</f>
        <v/>
      </c>
      <c r="J91" s="109"/>
      <c r="K91" s="113" t="str">
        <f>IF(ISERROR(VLOOKUP(IF(I91&lt;&gt;0,I91,I90),入力シート!$B$7:$F$206,2,0)),"",IF(VLOOKUP(IF(I91&lt;&gt;0,I91,I90),入力シート!$B$7:$F$206,2,0)=0,"",VLOOKUP(IF(I91&lt;&gt;0,I91,I90),入力シート!$B$7:$F$206,2,0)))</f>
        <v/>
      </c>
      <c r="L91" s="115" t="str">
        <f>IF(ISERROR(VLOOKUP(IF(J91&lt;&gt;0,J91,J90),入力シート!$B$7:$F$206,2,0)),"",IF(VLOOKUP(IF(J91&lt;&gt;0,J91,J90),入力シート!$B$7:$F$206,2,0)=0,"",VLOOKUP(IF(J91&lt;&gt;0,J91,J90),入力シート!$B$7:$F$206,2,0)))</f>
        <v/>
      </c>
    </row>
    <row r="92" spans="1:12" ht="23.1" customHeight="1">
      <c r="A92" s="154">
        <v>63</v>
      </c>
      <c r="B92" s="23" t="s">
        <v>3</v>
      </c>
      <c r="C92" s="110" t="str">
        <f>IF(ISERROR(VLOOKUP(IF(A92&lt;&gt;0,A92,A91),入力シート!$B$7:$F$206,2,0)),"",IF(VLOOKUP(IF(A92&lt;&gt;0,A92,A91),入力シート!$B$7:$F$206,2,0)=0,"",VLOOKUP(IF(A92&lt;&gt;0,A92,A91),入力シート!$B$7:$F$206,2,0)))</f>
        <v/>
      </c>
      <c r="D92" s="111"/>
      <c r="E92" s="112" t="str">
        <f>IF(ISERROR(VLOOKUP(IF(A92&lt;&gt;0,A92,A91),入力シート!$B$7:$F$206,4,0)),"",IF(VLOOKUP(IF(A92&lt;&gt;0,A92,A91),入力シート!$B$7:$F$206,4,0)=0,"",VLOOKUP(IF(A92&lt;&gt;0,A92,A91),入力シート!$B$7:$F$206,4,0)))</f>
        <v/>
      </c>
      <c r="F92" s="118" t="str">
        <f>IF(ISERROR(VLOOKUP(IF(A92&lt;&gt;0,A92,A91),入力シート!$B$7:$F$206,5,0)),"",IF(VLOOKUP(IF(A92&lt;&gt;0,A92,A91),入力シート!$B$7:$F$206,5,0)=0,"",VLOOKUP(IF(A92&lt;&gt;0,A92,A91),入力シート!$B$7:$F$206,5,0)))</f>
        <v/>
      </c>
      <c r="G92" s="154">
        <v>73</v>
      </c>
      <c r="H92" s="23" t="s">
        <v>3</v>
      </c>
      <c r="I92" s="110" t="str">
        <f>IF(ISERROR(VLOOKUP(IF(G92&lt;&gt;0,G92,G91),入力シート!$B$7:$F$206,2,0)),"",IF(VLOOKUP(IF(G92&lt;&gt;0,G92,G91),入力シート!$B$7:$F$206,2,0)=0,"",VLOOKUP(IF(G92&lt;&gt;0,G92,G91),入力シート!$B$7:$F$206,2,0)))</f>
        <v/>
      </c>
      <c r="J92" s="111"/>
      <c r="K92" s="112" t="str">
        <f>IF(ISERROR(VLOOKUP(IF(G92&lt;&gt;0,G92,G91),入力シート!$B$7:$F$206,4,0)),"",IF(VLOOKUP(IF(G92&lt;&gt;0,G92,G91),入力シート!$B$7:$F$206,4,0)=0,"",VLOOKUP(IF(G92&lt;&gt;0,G92,G91),入力シート!$B$7:$F$206,4,0)))</f>
        <v/>
      </c>
      <c r="L92" s="114" t="str">
        <f>IF(ISERROR(VLOOKUP(IF(G92&lt;&gt;0,G92,G91),入力シート!$B$7:$F$206,5,0)),"",IF(VLOOKUP(IF(G92&lt;&gt;0,G92,G91),入力シート!$B$7:$F$206,5,0)=0,"",VLOOKUP(IF(G92&lt;&gt;0,G92,G91),入力シート!$B$7:$F$206,5,0)))</f>
        <v/>
      </c>
    </row>
    <row r="93" spans="1:12" ht="23.1" customHeight="1">
      <c r="A93" s="155"/>
      <c r="B93" s="22" t="s">
        <v>4</v>
      </c>
      <c r="C93" s="108" t="str">
        <f>IF(ISERROR(VLOOKUP(IF(A93&lt;&gt;0,A93,A92),入力シート!$B$7:$F$206,3,0)),"",IF(VLOOKUP(IF(A93&lt;&gt;0,A93,A92),入力シート!$B$7:$F$206,3,0)=0,"",VLOOKUP(IF(A93&lt;&gt;0,A93,A92),入力シート!$B$7:$F$206,3,0)))</f>
        <v/>
      </c>
      <c r="D93" s="109"/>
      <c r="E93" s="113" t="str">
        <f>IF(ISERROR(VLOOKUP(IF(C93&lt;&gt;0,C93,C92),入力シート!$B$7:$F$206,2,0)),"",IF(VLOOKUP(IF(C93&lt;&gt;0,C93,C92),入力シート!$B$7:$F$206,2,0)=0,"",VLOOKUP(IF(C93&lt;&gt;0,C93,C92),入力シート!$B$7:$F$206,2,0)))</f>
        <v/>
      </c>
      <c r="F93" s="119" t="str">
        <f>IF(ISERROR(VLOOKUP(IF(D93&lt;&gt;0,D93,D92),入力シート!$B$7:$F$206,2,0)),"",IF(VLOOKUP(IF(D93&lt;&gt;0,D93,D92),入力シート!$B$7:$F$206,2,0)=0,"",VLOOKUP(IF(D93&lt;&gt;0,D93,D92),入力シート!$B$7:$F$206,2,0)))</f>
        <v/>
      </c>
      <c r="G93" s="155"/>
      <c r="H93" s="22" t="s">
        <v>4</v>
      </c>
      <c r="I93" s="108" t="str">
        <f>IF(ISERROR(VLOOKUP(IF(G93&lt;&gt;0,G93,G92),入力シート!$B$7:$F$206,3,0)),"",IF(VLOOKUP(IF(G93&lt;&gt;0,G93,G92),入力シート!$B$7:$F$206,3,0)=0,"",VLOOKUP(IF(G93&lt;&gt;0,G93,G92),入力シート!$B$7:$F$206,3,0)))</f>
        <v/>
      </c>
      <c r="J93" s="109"/>
      <c r="K93" s="113" t="str">
        <f>IF(ISERROR(VLOOKUP(IF(I93&lt;&gt;0,I93,I92),入力シート!$B$7:$F$206,2,0)),"",IF(VLOOKUP(IF(I93&lt;&gt;0,I93,I92),入力シート!$B$7:$F$206,2,0)=0,"",VLOOKUP(IF(I93&lt;&gt;0,I93,I92),入力シート!$B$7:$F$206,2,0)))</f>
        <v/>
      </c>
      <c r="L93" s="115" t="str">
        <f>IF(ISERROR(VLOOKUP(IF(J93&lt;&gt;0,J93,J92),入力シート!$B$7:$F$206,2,0)),"",IF(VLOOKUP(IF(J93&lt;&gt;0,J93,J92),入力シート!$B$7:$F$206,2,0)=0,"",VLOOKUP(IF(J93&lt;&gt;0,J93,J92),入力シート!$B$7:$F$206,2,0)))</f>
        <v/>
      </c>
    </row>
    <row r="94" spans="1:12" ht="23.1" customHeight="1">
      <c r="A94" s="154">
        <v>64</v>
      </c>
      <c r="B94" s="23" t="s">
        <v>3</v>
      </c>
      <c r="C94" s="110" t="str">
        <f>IF(ISERROR(VLOOKUP(IF(A94&lt;&gt;0,A94,A93),入力シート!$B$7:$F$206,2,0)),"",IF(VLOOKUP(IF(A94&lt;&gt;0,A94,A93),入力シート!$B$7:$F$206,2,0)=0,"",VLOOKUP(IF(A94&lt;&gt;0,A94,A93),入力シート!$B$7:$F$206,2,0)))</f>
        <v/>
      </c>
      <c r="D94" s="111"/>
      <c r="E94" s="112" t="str">
        <f>IF(ISERROR(VLOOKUP(IF(A94&lt;&gt;0,A94,A93),入力シート!$B$7:$F$206,4,0)),"",IF(VLOOKUP(IF(A94&lt;&gt;0,A94,A93),入力シート!$B$7:$F$206,4,0)=0,"",VLOOKUP(IF(A94&lt;&gt;0,A94,A93),入力シート!$B$7:$F$206,4,0)))</f>
        <v/>
      </c>
      <c r="F94" s="118" t="str">
        <f>IF(ISERROR(VLOOKUP(IF(A94&lt;&gt;0,A94,A93),入力シート!$B$7:$F$206,5,0)),"",IF(VLOOKUP(IF(A94&lt;&gt;0,A94,A93),入力シート!$B$7:$F$206,5,0)=0,"",VLOOKUP(IF(A94&lt;&gt;0,A94,A93),入力シート!$B$7:$F$206,5,0)))</f>
        <v/>
      </c>
      <c r="G94" s="154">
        <v>74</v>
      </c>
      <c r="H94" s="23" t="s">
        <v>3</v>
      </c>
      <c r="I94" s="110" t="str">
        <f>IF(ISERROR(VLOOKUP(IF(G94&lt;&gt;0,G94,G93),入力シート!$B$7:$F$206,2,0)),"",IF(VLOOKUP(IF(G94&lt;&gt;0,G94,G93),入力シート!$B$7:$F$206,2,0)=0,"",VLOOKUP(IF(G94&lt;&gt;0,G94,G93),入力シート!$B$7:$F$206,2,0)))</f>
        <v/>
      </c>
      <c r="J94" s="111"/>
      <c r="K94" s="112" t="str">
        <f>IF(ISERROR(VLOOKUP(IF(G94&lt;&gt;0,G94,G93),入力シート!$B$7:$F$206,4,0)),"",IF(VLOOKUP(IF(G94&lt;&gt;0,G94,G93),入力シート!$B$7:$F$206,4,0)=0,"",VLOOKUP(IF(G94&lt;&gt;0,G94,G93),入力シート!$B$7:$F$206,4,0)))</f>
        <v/>
      </c>
      <c r="L94" s="114" t="str">
        <f>IF(ISERROR(VLOOKUP(IF(G94&lt;&gt;0,G94,G93),入力シート!$B$7:$F$206,5,0)),"",IF(VLOOKUP(IF(G94&lt;&gt;0,G94,G93),入力シート!$B$7:$F$206,5,0)=0,"",VLOOKUP(IF(G94&lt;&gt;0,G94,G93),入力シート!$B$7:$F$206,5,0)))</f>
        <v/>
      </c>
    </row>
    <row r="95" spans="1:12" ht="23.1" customHeight="1">
      <c r="A95" s="155"/>
      <c r="B95" s="22" t="s">
        <v>4</v>
      </c>
      <c r="C95" s="108" t="str">
        <f>IF(ISERROR(VLOOKUP(IF(A95&lt;&gt;0,A95,A94),入力シート!$B$7:$F$206,3,0)),"",IF(VLOOKUP(IF(A95&lt;&gt;0,A95,A94),入力シート!$B$7:$F$206,3,0)=0,"",VLOOKUP(IF(A95&lt;&gt;0,A95,A94),入力シート!$B$7:$F$206,3,0)))</f>
        <v/>
      </c>
      <c r="D95" s="109"/>
      <c r="E95" s="113" t="str">
        <f>IF(ISERROR(VLOOKUP(IF(C95&lt;&gt;0,C95,C94),入力シート!$B$7:$F$206,2,0)),"",IF(VLOOKUP(IF(C95&lt;&gt;0,C95,C94),入力シート!$B$7:$F$206,2,0)=0,"",VLOOKUP(IF(C95&lt;&gt;0,C95,C94),入力シート!$B$7:$F$206,2,0)))</f>
        <v/>
      </c>
      <c r="F95" s="119" t="str">
        <f>IF(ISERROR(VLOOKUP(IF(D95&lt;&gt;0,D95,D94),入力シート!$B$7:$F$206,2,0)),"",IF(VLOOKUP(IF(D95&lt;&gt;0,D95,D94),入力シート!$B$7:$F$206,2,0)=0,"",VLOOKUP(IF(D95&lt;&gt;0,D95,D94),入力シート!$B$7:$F$206,2,0)))</f>
        <v/>
      </c>
      <c r="G95" s="155"/>
      <c r="H95" s="22" t="s">
        <v>4</v>
      </c>
      <c r="I95" s="108" t="str">
        <f>IF(ISERROR(VLOOKUP(IF(G95&lt;&gt;0,G95,G94),入力シート!$B$7:$F$206,3,0)),"",IF(VLOOKUP(IF(G95&lt;&gt;0,G95,G94),入力シート!$B$7:$F$206,3,0)=0,"",VLOOKUP(IF(G95&lt;&gt;0,G95,G94),入力シート!$B$7:$F$206,3,0)))</f>
        <v/>
      </c>
      <c r="J95" s="109"/>
      <c r="K95" s="113" t="str">
        <f>IF(ISERROR(VLOOKUP(IF(I95&lt;&gt;0,I95,I94),入力シート!$B$7:$F$206,2,0)),"",IF(VLOOKUP(IF(I95&lt;&gt;0,I95,I94),入力シート!$B$7:$F$206,2,0)=0,"",VLOOKUP(IF(I95&lt;&gt;0,I95,I94),入力シート!$B$7:$F$206,2,0)))</f>
        <v/>
      </c>
      <c r="L95" s="115" t="str">
        <f>IF(ISERROR(VLOOKUP(IF(J95&lt;&gt;0,J95,J94),入力シート!$B$7:$F$206,2,0)),"",IF(VLOOKUP(IF(J95&lt;&gt;0,J95,J94),入力シート!$B$7:$F$206,2,0)=0,"",VLOOKUP(IF(J95&lt;&gt;0,J95,J94),入力シート!$B$7:$F$206,2,0)))</f>
        <v/>
      </c>
    </row>
    <row r="96" spans="1:12" ht="23.1" customHeight="1">
      <c r="A96" s="154">
        <v>65</v>
      </c>
      <c r="B96" s="23" t="s">
        <v>3</v>
      </c>
      <c r="C96" s="110" t="str">
        <f>IF(ISERROR(VLOOKUP(IF(A96&lt;&gt;0,A96,A95),入力シート!$B$7:$F$206,2,0)),"",IF(VLOOKUP(IF(A96&lt;&gt;0,A96,A95),入力シート!$B$7:$F$206,2,0)=0,"",VLOOKUP(IF(A96&lt;&gt;0,A96,A95),入力シート!$B$7:$F$206,2,0)))</f>
        <v/>
      </c>
      <c r="D96" s="111"/>
      <c r="E96" s="112" t="str">
        <f>IF(ISERROR(VLOOKUP(IF(A96&lt;&gt;0,A96,A95),入力シート!$B$7:$F$206,4,0)),"",IF(VLOOKUP(IF(A96&lt;&gt;0,A96,A95),入力シート!$B$7:$F$206,4,0)=0,"",VLOOKUP(IF(A96&lt;&gt;0,A96,A95),入力シート!$B$7:$F$206,4,0)))</f>
        <v/>
      </c>
      <c r="F96" s="118" t="str">
        <f>IF(ISERROR(VLOOKUP(IF(A96&lt;&gt;0,A96,A95),入力シート!$B$7:$F$206,5,0)),"",IF(VLOOKUP(IF(A96&lt;&gt;0,A96,A95),入力シート!$B$7:$F$206,5,0)=0,"",VLOOKUP(IF(A96&lt;&gt;0,A96,A95),入力シート!$B$7:$F$206,5,0)))</f>
        <v/>
      </c>
      <c r="G96" s="154">
        <v>75</v>
      </c>
      <c r="H96" s="23" t="s">
        <v>3</v>
      </c>
      <c r="I96" s="110" t="str">
        <f>IF(ISERROR(VLOOKUP(IF(G96&lt;&gt;0,G96,G95),入力シート!$B$7:$F$206,2,0)),"",IF(VLOOKUP(IF(G96&lt;&gt;0,G96,G95),入力シート!$B$7:$F$206,2,0)=0,"",VLOOKUP(IF(G96&lt;&gt;0,G96,G95),入力シート!$B$7:$F$206,2,0)))</f>
        <v/>
      </c>
      <c r="J96" s="111"/>
      <c r="K96" s="112" t="str">
        <f>IF(ISERROR(VLOOKUP(IF(G96&lt;&gt;0,G96,G95),入力シート!$B$7:$F$206,4,0)),"",IF(VLOOKUP(IF(G96&lt;&gt;0,G96,G95),入力シート!$B$7:$F$206,4,0)=0,"",VLOOKUP(IF(G96&lt;&gt;0,G96,G95),入力シート!$B$7:$F$206,4,0)))</f>
        <v/>
      </c>
      <c r="L96" s="114" t="str">
        <f>IF(ISERROR(VLOOKUP(IF(G96&lt;&gt;0,G96,G95),入力シート!$B$7:$F$206,5,0)),"",IF(VLOOKUP(IF(G96&lt;&gt;0,G96,G95),入力シート!$B$7:$F$206,5,0)=0,"",VLOOKUP(IF(G96&lt;&gt;0,G96,G95),入力シート!$B$7:$F$206,5,0)))</f>
        <v/>
      </c>
    </row>
    <row r="97" spans="1:12" ht="23.1" customHeight="1">
      <c r="A97" s="155"/>
      <c r="B97" s="22" t="s">
        <v>4</v>
      </c>
      <c r="C97" s="108" t="str">
        <f>IF(ISERROR(VLOOKUP(IF(A97&lt;&gt;0,A97,A96),入力シート!$B$7:$F$206,3,0)),"",IF(VLOOKUP(IF(A97&lt;&gt;0,A97,A96),入力シート!$B$7:$F$206,3,0)=0,"",VLOOKUP(IF(A97&lt;&gt;0,A97,A96),入力シート!$B$7:$F$206,3,0)))</f>
        <v/>
      </c>
      <c r="D97" s="109"/>
      <c r="E97" s="113" t="str">
        <f>IF(ISERROR(VLOOKUP(IF(C97&lt;&gt;0,C97,C96),入力シート!$B$7:$F$206,2,0)),"",IF(VLOOKUP(IF(C97&lt;&gt;0,C97,C96),入力シート!$B$7:$F$206,2,0)=0,"",VLOOKUP(IF(C97&lt;&gt;0,C97,C96),入力シート!$B$7:$F$206,2,0)))</f>
        <v/>
      </c>
      <c r="F97" s="119" t="str">
        <f>IF(ISERROR(VLOOKUP(IF(D97&lt;&gt;0,D97,D96),入力シート!$B$7:$F$206,2,0)),"",IF(VLOOKUP(IF(D97&lt;&gt;0,D97,D96),入力シート!$B$7:$F$206,2,0)=0,"",VLOOKUP(IF(D97&lt;&gt;0,D97,D96),入力シート!$B$7:$F$206,2,0)))</f>
        <v/>
      </c>
      <c r="G97" s="155"/>
      <c r="H97" s="22" t="s">
        <v>4</v>
      </c>
      <c r="I97" s="108" t="str">
        <f>IF(ISERROR(VLOOKUP(IF(G97&lt;&gt;0,G97,G96),入力シート!$B$7:$F$206,3,0)),"",IF(VLOOKUP(IF(G97&lt;&gt;0,G97,G96),入力シート!$B$7:$F$206,3,0)=0,"",VLOOKUP(IF(G97&lt;&gt;0,G97,G96),入力シート!$B$7:$F$206,3,0)))</f>
        <v/>
      </c>
      <c r="J97" s="109"/>
      <c r="K97" s="113" t="str">
        <f>IF(ISERROR(VLOOKUP(IF(I97&lt;&gt;0,I97,I96),入力シート!$B$7:$F$206,2,0)),"",IF(VLOOKUP(IF(I97&lt;&gt;0,I97,I96),入力シート!$B$7:$F$206,2,0)=0,"",VLOOKUP(IF(I97&lt;&gt;0,I97,I96),入力シート!$B$7:$F$206,2,0)))</f>
        <v/>
      </c>
      <c r="L97" s="115" t="str">
        <f>IF(ISERROR(VLOOKUP(IF(J97&lt;&gt;0,J97,J96),入力シート!$B$7:$F$206,2,0)),"",IF(VLOOKUP(IF(J97&lt;&gt;0,J97,J96),入力シート!$B$7:$F$206,2,0)=0,"",VLOOKUP(IF(J97&lt;&gt;0,J97,J96),入力シート!$B$7:$F$206,2,0)))</f>
        <v/>
      </c>
    </row>
    <row r="98" spans="1:12" ht="23.1" customHeight="1">
      <c r="A98" s="154">
        <v>66</v>
      </c>
      <c r="B98" s="23" t="s">
        <v>3</v>
      </c>
      <c r="C98" s="110" t="str">
        <f>IF(ISERROR(VLOOKUP(IF(A98&lt;&gt;0,A98,A97),入力シート!$B$7:$F$206,2,0)),"",IF(VLOOKUP(IF(A98&lt;&gt;0,A98,A97),入力シート!$B$7:$F$206,2,0)=0,"",VLOOKUP(IF(A98&lt;&gt;0,A98,A97),入力シート!$B$7:$F$206,2,0)))</f>
        <v/>
      </c>
      <c r="D98" s="111"/>
      <c r="E98" s="112" t="str">
        <f>IF(ISERROR(VLOOKUP(IF(A98&lt;&gt;0,A98,A97),入力シート!$B$7:$F$206,4,0)),"",IF(VLOOKUP(IF(A98&lt;&gt;0,A98,A97),入力シート!$B$7:$F$206,4,0)=0,"",VLOOKUP(IF(A98&lt;&gt;0,A98,A97),入力シート!$B$7:$F$206,4,0)))</f>
        <v/>
      </c>
      <c r="F98" s="118" t="str">
        <f>IF(ISERROR(VLOOKUP(IF(A98&lt;&gt;0,A98,A97),入力シート!$B$7:$F$206,5,0)),"",IF(VLOOKUP(IF(A98&lt;&gt;0,A98,A97),入力シート!$B$7:$F$206,5,0)=0,"",VLOOKUP(IF(A98&lt;&gt;0,A98,A97),入力シート!$B$7:$F$206,5,0)))</f>
        <v/>
      </c>
      <c r="G98" s="154">
        <v>76</v>
      </c>
      <c r="H98" s="23" t="s">
        <v>3</v>
      </c>
      <c r="I98" s="110" t="str">
        <f>IF(ISERROR(VLOOKUP(IF(G98&lt;&gt;0,G98,G97),入力シート!$B$7:$F$206,2,0)),"",IF(VLOOKUP(IF(G98&lt;&gt;0,G98,G97),入力シート!$B$7:$F$206,2,0)=0,"",VLOOKUP(IF(G98&lt;&gt;0,G98,G97),入力シート!$B$7:$F$206,2,0)))</f>
        <v/>
      </c>
      <c r="J98" s="111"/>
      <c r="K98" s="112" t="str">
        <f>IF(ISERROR(VLOOKUP(IF(G98&lt;&gt;0,G98,G97),入力シート!$B$7:$F$206,4,0)),"",IF(VLOOKUP(IF(G98&lt;&gt;0,G98,G97),入力シート!$B$7:$F$206,4,0)=0,"",VLOOKUP(IF(G98&lt;&gt;0,G98,G97),入力シート!$B$7:$F$206,4,0)))</f>
        <v/>
      </c>
      <c r="L98" s="114" t="str">
        <f>IF(ISERROR(VLOOKUP(IF(G98&lt;&gt;0,G98,G97),入力シート!$B$7:$F$206,5,0)),"",IF(VLOOKUP(IF(G98&lt;&gt;0,G98,G97),入力シート!$B$7:$F$206,5,0)=0,"",VLOOKUP(IF(G98&lt;&gt;0,G98,G97),入力シート!$B$7:$F$206,5,0)))</f>
        <v/>
      </c>
    </row>
    <row r="99" spans="1:12" ht="23.1" customHeight="1">
      <c r="A99" s="155"/>
      <c r="B99" s="22" t="s">
        <v>4</v>
      </c>
      <c r="C99" s="108" t="str">
        <f>IF(ISERROR(VLOOKUP(IF(A99&lt;&gt;0,A99,A98),入力シート!$B$7:$F$206,3,0)),"",IF(VLOOKUP(IF(A99&lt;&gt;0,A99,A98),入力シート!$B$7:$F$206,3,0)=0,"",VLOOKUP(IF(A99&lt;&gt;0,A99,A98),入力シート!$B$7:$F$206,3,0)))</f>
        <v/>
      </c>
      <c r="D99" s="109"/>
      <c r="E99" s="113" t="str">
        <f>IF(ISERROR(VLOOKUP(IF(C99&lt;&gt;0,C99,C98),入力シート!$B$7:$F$206,2,0)),"",IF(VLOOKUP(IF(C99&lt;&gt;0,C99,C98),入力シート!$B$7:$F$206,2,0)=0,"",VLOOKUP(IF(C99&lt;&gt;0,C99,C98),入力シート!$B$7:$F$206,2,0)))</f>
        <v/>
      </c>
      <c r="F99" s="119" t="str">
        <f>IF(ISERROR(VLOOKUP(IF(D99&lt;&gt;0,D99,D98),入力シート!$B$7:$F$206,2,0)),"",IF(VLOOKUP(IF(D99&lt;&gt;0,D99,D98),入力シート!$B$7:$F$206,2,0)=0,"",VLOOKUP(IF(D99&lt;&gt;0,D99,D98),入力シート!$B$7:$F$206,2,0)))</f>
        <v/>
      </c>
      <c r="G99" s="155"/>
      <c r="H99" s="22" t="s">
        <v>4</v>
      </c>
      <c r="I99" s="108" t="str">
        <f>IF(ISERROR(VLOOKUP(IF(G99&lt;&gt;0,G99,G98),入力シート!$B$7:$F$206,3,0)),"",IF(VLOOKUP(IF(G99&lt;&gt;0,G99,G98),入力シート!$B$7:$F$206,3,0)=0,"",VLOOKUP(IF(G99&lt;&gt;0,G99,G98),入力シート!$B$7:$F$206,3,0)))</f>
        <v/>
      </c>
      <c r="J99" s="109"/>
      <c r="K99" s="113" t="str">
        <f>IF(ISERROR(VLOOKUP(IF(I99&lt;&gt;0,I99,I98),入力シート!$B$7:$F$206,2,0)),"",IF(VLOOKUP(IF(I99&lt;&gt;0,I99,I98),入力シート!$B$7:$F$206,2,0)=0,"",VLOOKUP(IF(I99&lt;&gt;0,I99,I98),入力シート!$B$7:$F$206,2,0)))</f>
        <v/>
      </c>
      <c r="L99" s="115" t="str">
        <f>IF(ISERROR(VLOOKUP(IF(J99&lt;&gt;0,J99,J98),入力シート!$B$7:$F$206,2,0)),"",IF(VLOOKUP(IF(J99&lt;&gt;0,J99,J98),入力シート!$B$7:$F$206,2,0)=0,"",VLOOKUP(IF(J99&lt;&gt;0,J99,J98),入力シート!$B$7:$F$206,2,0)))</f>
        <v/>
      </c>
    </row>
    <row r="100" spans="1:12" ht="23.1" customHeight="1">
      <c r="A100" s="154">
        <v>67</v>
      </c>
      <c r="B100" s="23" t="s">
        <v>3</v>
      </c>
      <c r="C100" s="110" t="str">
        <f>IF(ISERROR(VLOOKUP(IF(A100&lt;&gt;0,A100,A99),入力シート!$B$7:$F$206,2,0)),"",IF(VLOOKUP(IF(A100&lt;&gt;0,A100,A99),入力シート!$B$7:$F$206,2,0)=0,"",VLOOKUP(IF(A100&lt;&gt;0,A100,A99),入力シート!$B$7:$F$206,2,0)))</f>
        <v/>
      </c>
      <c r="D100" s="111"/>
      <c r="E100" s="112" t="str">
        <f>IF(ISERROR(VLOOKUP(IF(A100&lt;&gt;0,A100,A99),入力シート!$B$7:$F$206,4,0)),"",IF(VLOOKUP(IF(A100&lt;&gt;0,A100,A99),入力シート!$B$7:$F$206,4,0)=0,"",VLOOKUP(IF(A100&lt;&gt;0,A100,A99),入力シート!$B$7:$F$206,4,0)))</f>
        <v/>
      </c>
      <c r="F100" s="118" t="str">
        <f>IF(ISERROR(VLOOKUP(IF(A100&lt;&gt;0,A100,A99),入力シート!$B$7:$F$206,5,0)),"",IF(VLOOKUP(IF(A100&lt;&gt;0,A100,A99),入力シート!$B$7:$F$206,5,0)=0,"",VLOOKUP(IF(A100&lt;&gt;0,A100,A99),入力シート!$B$7:$F$206,5,0)))</f>
        <v/>
      </c>
      <c r="G100" s="154">
        <v>77</v>
      </c>
      <c r="H100" s="23" t="s">
        <v>3</v>
      </c>
      <c r="I100" s="110" t="str">
        <f>IF(ISERROR(VLOOKUP(IF(G100&lt;&gt;0,G100,G99),入力シート!$B$7:$F$206,2,0)),"",IF(VLOOKUP(IF(G100&lt;&gt;0,G100,G99),入力シート!$B$7:$F$206,2,0)=0,"",VLOOKUP(IF(G100&lt;&gt;0,G100,G99),入力シート!$B$7:$F$206,2,0)))</f>
        <v/>
      </c>
      <c r="J100" s="111"/>
      <c r="K100" s="112" t="str">
        <f>IF(ISERROR(VLOOKUP(IF(G100&lt;&gt;0,G100,G99),入力シート!$B$7:$F$206,4,0)),"",IF(VLOOKUP(IF(G100&lt;&gt;0,G100,G99),入力シート!$B$7:$F$206,4,0)=0,"",VLOOKUP(IF(G100&lt;&gt;0,G100,G99),入力シート!$B$7:$F$206,4,0)))</f>
        <v/>
      </c>
      <c r="L100" s="114" t="str">
        <f>IF(ISERROR(VLOOKUP(IF(G100&lt;&gt;0,G100,G99),入力シート!$B$7:$F$206,5,0)),"",IF(VLOOKUP(IF(G100&lt;&gt;0,G100,G99),入力シート!$B$7:$F$206,5,0)=0,"",VLOOKUP(IF(G100&lt;&gt;0,G100,G99),入力シート!$B$7:$F$206,5,0)))</f>
        <v/>
      </c>
    </row>
    <row r="101" spans="1:12" ht="23.1" customHeight="1">
      <c r="A101" s="155"/>
      <c r="B101" s="22" t="s">
        <v>4</v>
      </c>
      <c r="C101" s="108" t="str">
        <f>IF(ISERROR(VLOOKUP(IF(A101&lt;&gt;0,A101,A100),入力シート!$B$7:$F$206,3,0)),"",IF(VLOOKUP(IF(A101&lt;&gt;0,A101,A100),入力シート!$B$7:$F$206,3,0)=0,"",VLOOKUP(IF(A101&lt;&gt;0,A101,A100),入力シート!$B$7:$F$206,3,0)))</f>
        <v/>
      </c>
      <c r="D101" s="109"/>
      <c r="E101" s="113" t="str">
        <f>IF(ISERROR(VLOOKUP(IF(C101&lt;&gt;0,C101,C100),入力シート!$B$7:$F$206,2,0)),"",IF(VLOOKUP(IF(C101&lt;&gt;0,C101,C100),入力シート!$B$7:$F$206,2,0)=0,"",VLOOKUP(IF(C101&lt;&gt;0,C101,C100),入力シート!$B$7:$F$206,2,0)))</f>
        <v/>
      </c>
      <c r="F101" s="119" t="str">
        <f>IF(ISERROR(VLOOKUP(IF(D101&lt;&gt;0,D101,D100),入力シート!$B$7:$F$206,2,0)),"",IF(VLOOKUP(IF(D101&lt;&gt;0,D101,D100),入力シート!$B$7:$F$206,2,0)=0,"",VLOOKUP(IF(D101&lt;&gt;0,D101,D100),入力シート!$B$7:$F$206,2,0)))</f>
        <v/>
      </c>
      <c r="G101" s="155"/>
      <c r="H101" s="22" t="s">
        <v>4</v>
      </c>
      <c r="I101" s="108" t="str">
        <f>IF(ISERROR(VLOOKUP(IF(G101&lt;&gt;0,G101,G100),入力シート!$B$7:$F$206,3,0)),"",IF(VLOOKUP(IF(G101&lt;&gt;0,G101,G100),入力シート!$B$7:$F$206,3,0)=0,"",VLOOKUP(IF(G101&lt;&gt;0,G101,G100),入力シート!$B$7:$F$206,3,0)))</f>
        <v/>
      </c>
      <c r="J101" s="109"/>
      <c r="K101" s="113" t="str">
        <f>IF(ISERROR(VLOOKUP(IF(I101&lt;&gt;0,I101,I100),入力シート!$B$7:$F$206,2,0)),"",IF(VLOOKUP(IF(I101&lt;&gt;0,I101,I100),入力シート!$B$7:$F$206,2,0)=0,"",VLOOKUP(IF(I101&lt;&gt;0,I101,I100),入力シート!$B$7:$F$206,2,0)))</f>
        <v/>
      </c>
      <c r="L101" s="115" t="str">
        <f>IF(ISERROR(VLOOKUP(IF(J101&lt;&gt;0,J101,J100),入力シート!$B$7:$F$206,2,0)),"",IF(VLOOKUP(IF(J101&lt;&gt;0,J101,J100),入力シート!$B$7:$F$206,2,0)=0,"",VLOOKUP(IF(J101&lt;&gt;0,J101,J100),入力シート!$B$7:$F$206,2,0)))</f>
        <v/>
      </c>
    </row>
    <row r="102" spans="1:12" ht="23.1" customHeight="1">
      <c r="A102" s="154">
        <v>68</v>
      </c>
      <c r="B102" s="23" t="s">
        <v>3</v>
      </c>
      <c r="C102" s="110" t="str">
        <f>IF(ISERROR(VLOOKUP(IF(A102&lt;&gt;0,A102,A101),入力シート!$B$7:$F$206,2,0)),"",IF(VLOOKUP(IF(A102&lt;&gt;0,A102,A101),入力シート!$B$7:$F$206,2,0)=0,"",VLOOKUP(IF(A102&lt;&gt;0,A102,A101),入力シート!$B$7:$F$206,2,0)))</f>
        <v/>
      </c>
      <c r="D102" s="111"/>
      <c r="E102" s="112" t="str">
        <f>IF(ISERROR(VLOOKUP(IF(A102&lt;&gt;0,A102,A101),入力シート!$B$7:$F$206,4,0)),"",IF(VLOOKUP(IF(A102&lt;&gt;0,A102,A101),入力シート!$B$7:$F$206,4,0)=0,"",VLOOKUP(IF(A102&lt;&gt;0,A102,A101),入力シート!$B$7:$F$206,4,0)))</f>
        <v/>
      </c>
      <c r="F102" s="118" t="str">
        <f>IF(ISERROR(VLOOKUP(IF(A102&lt;&gt;0,A102,A101),入力シート!$B$7:$F$206,5,0)),"",IF(VLOOKUP(IF(A102&lt;&gt;0,A102,A101),入力シート!$B$7:$F$206,5,0)=0,"",VLOOKUP(IF(A102&lt;&gt;0,A102,A101),入力シート!$B$7:$F$206,5,0)))</f>
        <v/>
      </c>
      <c r="G102" s="154">
        <v>78</v>
      </c>
      <c r="H102" s="23" t="s">
        <v>3</v>
      </c>
      <c r="I102" s="110" t="str">
        <f>IF(ISERROR(VLOOKUP(IF(G102&lt;&gt;0,G102,G101),入力シート!$B$7:$F$206,2,0)),"",IF(VLOOKUP(IF(G102&lt;&gt;0,G102,G101),入力シート!$B$7:$F$206,2,0)=0,"",VLOOKUP(IF(G102&lt;&gt;0,G102,G101),入力シート!$B$7:$F$206,2,0)))</f>
        <v/>
      </c>
      <c r="J102" s="111"/>
      <c r="K102" s="112" t="str">
        <f>IF(ISERROR(VLOOKUP(IF(G102&lt;&gt;0,G102,G101),入力シート!$B$7:$F$206,4,0)),"",IF(VLOOKUP(IF(G102&lt;&gt;0,G102,G101),入力シート!$B$7:$F$206,4,0)=0,"",VLOOKUP(IF(G102&lt;&gt;0,G102,G101),入力シート!$B$7:$F$206,4,0)))</f>
        <v/>
      </c>
      <c r="L102" s="114" t="str">
        <f>IF(ISERROR(VLOOKUP(IF(G102&lt;&gt;0,G102,G101),入力シート!$B$7:$F$206,5,0)),"",IF(VLOOKUP(IF(G102&lt;&gt;0,G102,G101),入力シート!$B$7:$F$206,5,0)=0,"",VLOOKUP(IF(G102&lt;&gt;0,G102,G101),入力シート!$B$7:$F$206,5,0)))</f>
        <v/>
      </c>
    </row>
    <row r="103" spans="1:12" ht="23.1" customHeight="1">
      <c r="A103" s="155"/>
      <c r="B103" s="22" t="s">
        <v>4</v>
      </c>
      <c r="C103" s="108" t="str">
        <f>IF(ISERROR(VLOOKUP(IF(A103&lt;&gt;0,A103,A102),入力シート!$B$7:$F$206,3,0)),"",IF(VLOOKUP(IF(A103&lt;&gt;0,A103,A102),入力シート!$B$7:$F$206,3,0)=0,"",VLOOKUP(IF(A103&lt;&gt;0,A103,A102),入力シート!$B$7:$F$206,3,0)))</f>
        <v/>
      </c>
      <c r="D103" s="109"/>
      <c r="E103" s="113" t="str">
        <f>IF(ISERROR(VLOOKUP(IF(C103&lt;&gt;0,C103,C102),入力シート!$B$7:$F$206,2,0)),"",IF(VLOOKUP(IF(C103&lt;&gt;0,C103,C102),入力シート!$B$7:$F$206,2,0)=0,"",VLOOKUP(IF(C103&lt;&gt;0,C103,C102),入力シート!$B$7:$F$206,2,0)))</f>
        <v/>
      </c>
      <c r="F103" s="119" t="str">
        <f>IF(ISERROR(VLOOKUP(IF(D103&lt;&gt;0,D103,D102),入力シート!$B$7:$F$206,2,0)),"",IF(VLOOKUP(IF(D103&lt;&gt;0,D103,D102),入力シート!$B$7:$F$206,2,0)=0,"",VLOOKUP(IF(D103&lt;&gt;0,D103,D102),入力シート!$B$7:$F$206,2,0)))</f>
        <v/>
      </c>
      <c r="G103" s="155"/>
      <c r="H103" s="22" t="s">
        <v>4</v>
      </c>
      <c r="I103" s="108" t="str">
        <f>IF(ISERROR(VLOOKUP(IF(G103&lt;&gt;0,G103,G102),入力シート!$B$7:$F$206,3,0)),"",IF(VLOOKUP(IF(G103&lt;&gt;0,G103,G102),入力シート!$B$7:$F$206,3,0)=0,"",VLOOKUP(IF(G103&lt;&gt;0,G103,G102),入力シート!$B$7:$F$206,3,0)))</f>
        <v/>
      </c>
      <c r="J103" s="109"/>
      <c r="K103" s="113" t="str">
        <f>IF(ISERROR(VLOOKUP(IF(I103&lt;&gt;0,I103,I102),入力シート!$B$7:$F$206,2,0)),"",IF(VLOOKUP(IF(I103&lt;&gt;0,I103,I102),入力シート!$B$7:$F$206,2,0)=0,"",VLOOKUP(IF(I103&lt;&gt;0,I103,I102),入力シート!$B$7:$F$206,2,0)))</f>
        <v/>
      </c>
      <c r="L103" s="115" t="str">
        <f>IF(ISERROR(VLOOKUP(IF(J103&lt;&gt;0,J103,J102),入力シート!$B$7:$F$206,2,0)),"",IF(VLOOKUP(IF(J103&lt;&gt;0,J103,J102),入力シート!$B$7:$F$206,2,0)=0,"",VLOOKUP(IF(J103&lt;&gt;0,J103,J102),入力シート!$B$7:$F$206,2,0)))</f>
        <v/>
      </c>
    </row>
    <row r="104" spans="1:12" ht="23.1" customHeight="1">
      <c r="A104" s="154">
        <v>69</v>
      </c>
      <c r="B104" s="23" t="s">
        <v>3</v>
      </c>
      <c r="C104" s="110" t="str">
        <f>IF(ISERROR(VLOOKUP(IF(A104&lt;&gt;0,A104,A103),入力シート!$B$7:$F$206,2,0)),"",IF(VLOOKUP(IF(A104&lt;&gt;0,A104,A103),入力シート!$B$7:$F$206,2,0)=0,"",VLOOKUP(IF(A104&lt;&gt;0,A104,A103),入力シート!$B$7:$F$206,2,0)))</f>
        <v/>
      </c>
      <c r="D104" s="111"/>
      <c r="E104" s="112" t="str">
        <f>IF(ISERROR(VLOOKUP(IF(A104&lt;&gt;0,A104,A103),入力シート!$B$7:$F$206,4,0)),"",IF(VLOOKUP(IF(A104&lt;&gt;0,A104,A103),入力シート!$B$7:$F$206,4,0)=0,"",VLOOKUP(IF(A104&lt;&gt;0,A104,A103),入力シート!$B$7:$F$206,4,0)))</f>
        <v/>
      </c>
      <c r="F104" s="118" t="str">
        <f>IF(ISERROR(VLOOKUP(IF(A104&lt;&gt;0,A104,A103),入力シート!$B$7:$F$206,5,0)),"",IF(VLOOKUP(IF(A104&lt;&gt;0,A104,A103),入力シート!$B$7:$F$206,5,0)=0,"",VLOOKUP(IF(A104&lt;&gt;0,A104,A103),入力シート!$B$7:$F$206,5,0)))</f>
        <v/>
      </c>
      <c r="G104" s="154">
        <v>79</v>
      </c>
      <c r="H104" s="23" t="s">
        <v>3</v>
      </c>
      <c r="I104" s="110" t="str">
        <f>IF(ISERROR(VLOOKUP(IF(G104&lt;&gt;0,G104,G103),入力シート!$B$7:$F$206,2,0)),"",IF(VLOOKUP(IF(G104&lt;&gt;0,G104,G103),入力シート!$B$7:$F$206,2,0)=0,"",VLOOKUP(IF(G104&lt;&gt;0,G104,G103),入力シート!$B$7:$F$206,2,0)))</f>
        <v/>
      </c>
      <c r="J104" s="111"/>
      <c r="K104" s="112" t="str">
        <f>IF(ISERROR(VLOOKUP(IF(G104&lt;&gt;0,G104,G103),入力シート!$B$7:$F$206,4,0)),"",IF(VLOOKUP(IF(G104&lt;&gt;0,G104,G103),入力シート!$B$7:$F$206,4,0)=0,"",VLOOKUP(IF(G104&lt;&gt;0,G104,G103),入力シート!$B$7:$F$206,4,0)))</f>
        <v/>
      </c>
      <c r="L104" s="114" t="str">
        <f>IF(ISERROR(VLOOKUP(IF(G104&lt;&gt;0,G104,G103),入力シート!$B$7:$F$206,5,0)),"",IF(VLOOKUP(IF(G104&lt;&gt;0,G104,G103),入力シート!$B$7:$F$206,5,0)=0,"",VLOOKUP(IF(G104&lt;&gt;0,G104,G103),入力シート!$B$7:$F$206,5,0)))</f>
        <v/>
      </c>
    </row>
    <row r="105" spans="1:12" ht="23.1" customHeight="1">
      <c r="A105" s="155"/>
      <c r="B105" s="22" t="s">
        <v>4</v>
      </c>
      <c r="C105" s="108" t="str">
        <f>IF(ISERROR(VLOOKUP(IF(A105&lt;&gt;0,A105,A104),入力シート!$B$7:$F$206,3,0)),"",IF(VLOOKUP(IF(A105&lt;&gt;0,A105,A104),入力シート!$B$7:$F$206,3,0)=0,"",VLOOKUP(IF(A105&lt;&gt;0,A105,A104),入力シート!$B$7:$F$206,3,0)))</f>
        <v/>
      </c>
      <c r="D105" s="109"/>
      <c r="E105" s="113" t="str">
        <f>IF(ISERROR(VLOOKUP(IF(C105&lt;&gt;0,C105,C104),入力シート!$B$7:$F$206,2,0)),"",IF(VLOOKUP(IF(C105&lt;&gt;0,C105,C104),入力シート!$B$7:$F$206,2,0)=0,"",VLOOKUP(IF(C105&lt;&gt;0,C105,C104),入力シート!$B$7:$F$206,2,0)))</f>
        <v/>
      </c>
      <c r="F105" s="119" t="str">
        <f>IF(ISERROR(VLOOKUP(IF(D105&lt;&gt;0,D105,D104),入力シート!$B$7:$F$206,2,0)),"",IF(VLOOKUP(IF(D105&lt;&gt;0,D105,D104),入力シート!$B$7:$F$206,2,0)=0,"",VLOOKUP(IF(D105&lt;&gt;0,D105,D104),入力シート!$B$7:$F$206,2,0)))</f>
        <v/>
      </c>
      <c r="G105" s="155"/>
      <c r="H105" s="22" t="s">
        <v>4</v>
      </c>
      <c r="I105" s="108" t="str">
        <f>IF(ISERROR(VLOOKUP(IF(G105&lt;&gt;0,G105,G104),入力シート!$B$7:$F$206,3,0)),"",IF(VLOOKUP(IF(G105&lt;&gt;0,G105,G104),入力シート!$B$7:$F$206,3,0)=0,"",VLOOKUP(IF(G105&lt;&gt;0,G105,G104),入力シート!$B$7:$F$206,3,0)))</f>
        <v/>
      </c>
      <c r="J105" s="109"/>
      <c r="K105" s="113" t="str">
        <f>IF(ISERROR(VLOOKUP(IF(I105&lt;&gt;0,I105,I104),入力シート!$B$7:$F$206,2,0)),"",IF(VLOOKUP(IF(I105&lt;&gt;0,I105,I104),入力シート!$B$7:$F$206,2,0)=0,"",VLOOKUP(IF(I105&lt;&gt;0,I105,I104),入力シート!$B$7:$F$206,2,0)))</f>
        <v/>
      </c>
      <c r="L105" s="115" t="str">
        <f>IF(ISERROR(VLOOKUP(IF(J105&lt;&gt;0,J105,J104),入力シート!$B$7:$F$206,2,0)),"",IF(VLOOKUP(IF(J105&lt;&gt;0,J105,J104),入力シート!$B$7:$F$206,2,0)=0,"",VLOOKUP(IF(J105&lt;&gt;0,J105,J104),入力シート!$B$7:$F$206,2,0)))</f>
        <v/>
      </c>
    </row>
    <row r="106" spans="1:12" ht="23.1" customHeight="1">
      <c r="A106" s="154">
        <v>70</v>
      </c>
      <c r="B106" s="23" t="s">
        <v>3</v>
      </c>
      <c r="C106" s="110" t="str">
        <f>IF(ISERROR(VLOOKUP(IF(A106&lt;&gt;0,A106,A105),入力シート!$B$7:$F$206,2,0)),"",IF(VLOOKUP(IF(A106&lt;&gt;0,A106,A105),入力シート!$B$7:$F$206,2,0)=0,"",VLOOKUP(IF(A106&lt;&gt;0,A106,A105),入力シート!$B$7:$F$206,2,0)))</f>
        <v/>
      </c>
      <c r="D106" s="111"/>
      <c r="E106" s="112" t="str">
        <f>IF(ISERROR(VLOOKUP(IF(A106&lt;&gt;0,A106,A105),入力シート!$B$7:$F$206,4,0)),"",IF(VLOOKUP(IF(A106&lt;&gt;0,A106,A105),入力シート!$B$7:$F$206,4,0)=0,"",VLOOKUP(IF(A106&lt;&gt;0,A106,A105),入力シート!$B$7:$F$206,4,0)))</f>
        <v/>
      </c>
      <c r="F106" s="118" t="str">
        <f>IF(ISERROR(VLOOKUP(IF(A106&lt;&gt;0,A106,A105),入力シート!$B$7:$F$206,5,0)),"",IF(VLOOKUP(IF(A106&lt;&gt;0,A106,A105),入力シート!$B$7:$F$206,5,0)=0,"",VLOOKUP(IF(A106&lt;&gt;0,A106,A105),入力シート!$B$7:$F$206,5,0)))</f>
        <v/>
      </c>
      <c r="G106" s="154">
        <v>80</v>
      </c>
      <c r="H106" s="23" t="s">
        <v>3</v>
      </c>
      <c r="I106" s="110" t="str">
        <f>IF(ISERROR(VLOOKUP(IF(G106&lt;&gt;0,G106,G105),入力シート!$B$7:$F$206,2,0)),"",IF(VLOOKUP(IF(G106&lt;&gt;0,G106,G105),入力シート!$B$7:$F$206,2,0)=0,"",VLOOKUP(IF(G106&lt;&gt;0,G106,G105),入力シート!$B$7:$F$206,2,0)))</f>
        <v/>
      </c>
      <c r="J106" s="111"/>
      <c r="K106" s="112" t="str">
        <f>IF(ISERROR(VLOOKUP(IF(G106&lt;&gt;0,G106,G105),入力シート!$B$7:$F$206,4,0)),"",IF(VLOOKUP(IF(G106&lt;&gt;0,G106,G105),入力シート!$B$7:$F$206,4,0)=0,"",VLOOKUP(IF(G106&lt;&gt;0,G106,G105),入力シート!$B$7:$F$206,4,0)))</f>
        <v/>
      </c>
      <c r="L106" s="114" t="str">
        <f>IF(ISERROR(VLOOKUP(IF(G106&lt;&gt;0,G106,G105),入力シート!$B$7:$F$206,5,0)),"",IF(VLOOKUP(IF(G106&lt;&gt;0,G106,G105),入力シート!$B$7:$F$206,5,0)=0,"",VLOOKUP(IF(G106&lt;&gt;0,G106,G105),入力シート!$B$7:$F$206,5,0)))</f>
        <v/>
      </c>
    </row>
    <row r="107" spans="1:12" ht="23.1" customHeight="1" thickBot="1">
      <c r="A107" s="155"/>
      <c r="B107" s="22" t="s">
        <v>4</v>
      </c>
      <c r="C107" s="108" t="str">
        <f>IF(ISERROR(VLOOKUP(IF(A107&lt;&gt;0,A107,A106),入力シート!$B$7:$F$206,3,0)),"",IF(VLOOKUP(IF(A107&lt;&gt;0,A107,A106),入力シート!$B$7:$F$206,3,0)=0,"",VLOOKUP(IF(A107&lt;&gt;0,A107,A106),入力シート!$B$7:$F$206,3,0)))</f>
        <v/>
      </c>
      <c r="D107" s="109"/>
      <c r="E107" s="113" t="str">
        <f>IF(ISERROR(VLOOKUP(IF(C107&lt;&gt;0,C107,C106),入力シート!$B$7:$F$206,2,0)),"",IF(VLOOKUP(IF(C107&lt;&gt;0,C107,C106),入力シート!$B$7:$F$206,2,0)=0,"",VLOOKUP(IF(C107&lt;&gt;0,C107,C106),入力シート!$B$7:$F$206,2,0)))</f>
        <v/>
      </c>
      <c r="F107" s="119" t="str">
        <f>IF(ISERROR(VLOOKUP(IF(D107&lt;&gt;0,D107,D106),入力シート!$B$7:$F$206,2,0)),"",IF(VLOOKUP(IF(D107&lt;&gt;0,D107,D106),入力シート!$B$7:$F$206,2,0)=0,"",VLOOKUP(IF(D107&lt;&gt;0,D107,D106),入力シート!$B$7:$F$206,2,0)))</f>
        <v/>
      </c>
      <c r="G107" s="155"/>
      <c r="H107" s="24" t="s">
        <v>4</v>
      </c>
      <c r="I107" s="108" t="str">
        <f>IF(ISERROR(VLOOKUP(IF(G107&lt;&gt;0,G107,G106),入力シート!$B$7:$F$206,3,0)),"",IF(VLOOKUP(IF(G107&lt;&gt;0,G107,G106),入力シート!$B$7:$F$206,3,0)=0,"",VLOOKUP(IF(G107&lt;&gt;0,G107,G106),入力シート!$B$7:$F$206,3,0)))</f>
        <v/>
      </c>
      <c r="J107" s="109"/>
      <c r="K107" s="113" t="str">
        <f>IF(ISERROR(VLOOKUP(IF(I107&lt;&gt;0,I107,I106),入力シート!$B$7:$F$206,2,0)),"",IF(VLOOKUP(IF(I107&lt;&gt;0,I107,I106),入力シート!$B$7:$F$206,2,0)=0,"",VLOOKUP(IF(I107&lt;&gt;0,I107,I106),入力シート!$B$7:$F$206,2,0)))</f>
        <v/>
      </c>
      <c r="L107" s="122" t="str">
        <f>IF(ISERROR(VLOOKUP(IF(J107&lt;&gt;0,J107,J106),入力シート!$B$7:$F$206,2,0)),"",IF(VLOOKUP(IF(J107&lt;&gt;0,J107,J106),入力シート!$B$7:$F$206,2,0)=0,"",VLOOKUP(IF(J107&lt;&gt;0,J107,J106),入力シート!$B$7:$F$206,2,0)))</f>
        <v/>
      </c>
    </row>
    <row r="108" spans="1:12" ht="13.5" customHeight="1">
      <c r="A108" s="38" t="s">
        <v>10</v>
      </c>
      <c r="B108" s="39" t="s">
        <v>11</v>
      </c>
      <c r="C108" s="39"/>
      <c r="H108" s="145" t="s">
        <v>15</v>
      </c>
      <c r="I108" s="104"/>
      <c r="J108" s="146"/>
      <c r="K108" s="150">
        <f>SUM(E88:E107,K88:K107)</f>
        <v>0</v>
      </c>
      <c r="L108" s="152">
        <f>SUM(F88:F107,L88:L107)</f>
        <v>0</v>
      </c>
    </row>
    <row r="109" spans="1:12" ht="14.25" customHeight="1" thickBot="1">
      <c r="B109" s="39" t="s">
        <v>12</v>
      </c>
      <c r="C109" s="39"/>
      <c r="H109" s="147"/>
      <c r="I109" s="148"/>
      <c r="J109" s="149"/>
      <c r="K109" s="151"/>
      <c r="L109" s="153"/>
    </row>
    <row r="110" spans="1:12" ht="13.5" customHeight="1">
      <c r="B110" s="39" t="s">
        <v>13</v>
      </c>
      <c r="C110" s="39"/>
      <c r="H110" s="104"/>
      <c r="I110" s="104"/>
      <c r="J110" s="104"/>
      <c r="K110" s="106"/>
      <c r="L110" s="106"/>
    </row>
    <row r="111" spans="1:12" ht="14.25" customHeight="1">
      <c r="B111" s="39" t="s">
        <v>14</v>
      </c>
      <c r="C111" s="39"/>
      <c r="H111" s="105"/>
      <c r="I111" s="105"/>
      <c r="J111" s="105"/>
      <c r="K111" s="107"/>
      <c r="L111" s="107"/>
    </row>
    <row r="112" spans="1:12" ht="12" customHeight="1">
      <c r="A112" s="133"/>
      <c r="B112" s="133"/>
      <c r="C112" s="133"/>
      <c r="D112" s="31"/>
      <c r="E112" s="32"/>
      <c r="F112" s="134"/>
      <c r="G112" s="134"/>
      <c r="H112" s="134"/>
      <c r="I112" s="134"/>
      <c r="J112" s="134"/>
      <c r="K112" s="61">
        <v>5</v>
      </c>
      <c r="L112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13" spans="1:12" ht="21.75" customHeight="1">
      <c r="A113" s="135" t="s">
        <v>1</v>
      </c>
      <c r="B113" s="136"/>
      <c r="C113" s="137"/>
      <c r="D113" s="33" t="s">
        <v>9</v>
      </c>
      <c r="E113" s="138" t="s">
        <v>5</v>
      </c>
      <c r="F113" s="139"/>
      <c r="G113" s="140" t="s">
        <v>1</v>
      </c>
      <c r="H113" s="141"/>
      <c r="I113" s="142"/>
      <c r="J113" s="34" t="s">
        <v>9</v>
      </c>
      <c r="K113" s="143" t="s">
        <v>5</v>
      </c>
      <c r="L113" s="143"/>
    </row>
    <row r="114" spans="1:12" ht="27" customHeight="1">
      <c r="A114" s="138" t="s">
        <v>2</v>
      </c>
      <c r="B114" s="139"/>
      <c r="C114" s="144"/>
      <c r="D114" s="35" t="s">
        <v>8</v>
      </c>
      <c r="E114" s="36" t="s">
        <v>7</v>
      </c>
      <c r="F114" s="36" t="s">
        <v>6</v>
      </c>
      <c r="G114" s="138" t="s">
        <v>2</v>
      </c>
      <c r="H114" s="139"/>
      <c r="I114" s="144"/>
      <c r="J114" s="35" t="s">
        <v>8</v>
      </c>
      <c r="K114" s="37" t="s">
        <v>7</v>
      </c>
      <c r="L114" s="37" t="s">
        <v>6</v>
      </c>
    </row>
    <row r="115" spans="1:12" ht="23.1" customHeight="1">
      <c r="A115" s="154">
        <v>81</v>
      </c>
      <c r="B115" s="21" t="s">
        <v>3</v>
      </c>
      <c r="C115" s="110" t="str">
        <f>IF(ISERROR(VLOOKUP(IF(A115&lt;&gt;0,A115,A114),入力シート!$B$7:$F$206,2,0)),"",IF(VLOOKUP(IF(A115&lt;&gt;0,A115,A114),入力シート!$B$7:$F$206,2,0)=0,"",VLOOKUP(IF(A115&lt;&gt;0,A115,A114),入力シート!$B$7:$F$206,2,0)))</f>
        <v/>
      </c>
      <c r="D115" s="111"/>
      <c r="E115" s="112" t="str">
        <f>IF(ISERROR(VLOOKUP(IF(A115&lt;&gt;0,A115,A114),入力シート!$B$7:$F$206,4,0)),"",IF(VLOOKUP(IF(A115&lt;&gt;0,A115,A114),入力シート!$B$7:$F$206,4,0)=0,"",VLOOKUP(IF(A115&lt;&gt;0,A115,A114),入力シート!$B$7:$F$206,4,0)))</f>
        <v/>
      </c>
      <c r="F115" s="118" t="str">
        <f>IF(ISERROR(VLOOKUP(IF(A115&lt;&gt;0,A115,A114),入力シート!$B$7:$F$206,5,0)),"",IF(VLOOKUP(IF(A115&lt;&gt;0,A115,A114),入力シート!$B$7:$F$206,5,0)=0,"",VLOOKUP(IF(A115&lt;&gt;0,A115,A114),入力シート!$B$7:$F$206,5,0)))</f>
        <v/>
      </c>
      <c r="G115" s="154">
        <v>91</v>
      </c>
      <c r="H115" s="21" t="s">
        <v>3</v>
      </c>
      <c r="I115" s="110" t="str">
        <f>IF(ISERROR(VLOOKUP(IF(G115&lt;&gt;0,G115,G114),入力シート!$B$7:$F$206,2,0)),"",IF(VLOOKUP(IF(G115&lt;&gt;0,G115,G114),入力シート!$B$7:$F$206,2,0)=0,"",VLOOKUP(IF(G115&lt;&gt;0,G115,G114),入力シート!$B$7:$F$206,2,0)))</f>
        <v/>
      </c>
      <c r="J115" s="111"/>
      <c r="K115" s="112" t="str">
        <f>IF(ISERROR(VLOOKUP(IF(G115&lt;&gt;0,G115,G114),入力シート!$B$7:$F$206,4,0)),"",IF(VLOOKUP(IF(G115&lt;&gt;0,G115,G114),入力シート!$B$7:$F$206,4,0)=0,"",VLOOKUP(IF(G115&lt;&gt;0,G115,G114),入力シート!$B$7:$F$206,4,0)))</f>
        <v/>
      </c>
      <c r="L115" s="114" t="str">
        <f>IF(ISERROR(VLOOKUP(IF(G115&lt;&gt;0,G115,G114),入力シート!$B$7:$F$206,5,0)),"",IF(VLOOKUP(IF(G115&lt;&gt;0,G115,G114),入力シート!$B$7:$F$206,5,0)=0,"",VLOOKUP(IF(G115&lt;&gt;0,G115,G114),入力シート!$B$7:$F$206,5,0)))</f>
        <v/>
      </c>
    </row>
    <row r="116" spans="1:12" ht="23.1" customHeight="1">
      <c r="A116" s="155"/>
      <c r="B116" s="22" t="s">
        <v>4</v>
      </c>
      <c r="C116" s="108" t="str">
        <f>IF(ISERROR(VLOOKUP(IF(A116&lt;&gt;0,A116,A115),入力シート!$B$7:$F$206,3,0)),"",IF(VLOOKUP(IF(A116&lt;&gt;0,A116,A115),入力シート!$B$7:$F$206,3,0)=0,"",VLOOKUP(IF(A116&lt;&gt;0,A116,A115),入力シート!$B$7:$F$206,3,0)))</f>
        <v/>
      </c>
      <c r="D116" s="109"/>
      <c r="E116" s="113" t="str">
        <f>IF(ISERROR(VLOOKUP(IF(C116&lt;&gt;0,C116,C115),入力シート!$B$7:$F$206,2,0)),"",IF(VLOOKUP(IF(C116&lt;&gt;0,C116,C115),入力シート!$B$7:$F$206,2,0)=0,"",VLOOKUP(IF(C116&lt;&gt;0,C116,C115),入力シート!$B$7:$F$206,2,0)))</f>
        <v/>
      </c>
      <c r="F116" s="119" t="str">
        <f>IF(ISERROR(VLOOKUP(IF(D116&lt;&gt;0,D116,D115),入力シート!$B$7:$F$206,2,0)),"",IF(VLOOKUP(IF(D116&lt;&gt;0,D116,D115),入力シート!$B$7:$F$206,2,0)=0,"",VLOOKUP(IF(D116&lt;&gt;0,D116,D115),入力シート!$B$7:$F$206,2,0)))</f>
        <v/>
      </c>
      <c r="G116" s="155"/>
      <c r="H116" s="22" t="s">
        <v>4</v>
      </c>
      <c r="I116" s="108" t="str">
        <f>IF(ISERROR(VLOOKUP(IF(G116&lt;&gt;0,G116,G115),入力シート!$B$7:$F$206,3,0)),"",IF(VLOOKUP(IF(G116&lt;&gt;0,G116,G115),入力シート!$B$7:$F$206,3,0)=0,"",VLOOKUP(IF(G116&lt;&gt;0,G116,G115),入力シート!$B$7:$F$206,3,0)))</f>
        <v/>
      </c>
      <c r="J116" s="109"/>
      <c r="K116" s="113" t="str">
        <f>IF(ISERROR(VLOOKUP(IF(I116&lt;&gt;0,I116,I115),入力シート!$B$7:$F$206,2,0)),"",IF(VLOOKUP(IF(I116&lt;&gt;0,I116,I115),入力シート!$B$7:$F$206,2,0)=0,"",VLOOKUP(IF(I116&lt;&gt;0,I116,I115),入力シート!$B$7:$F$206,2,0)))</f>
        <v/>
      </c>
      <c r="L116" s="115" t="str">
        <f>IF(ISERROR(VLOOKUP(IF(J116&lt;&gt;0,J116,J115),入力シート!$B$7:$F$206,2,0)),"",IF(VLOOKUP(IF(J116&lt;&gt;0,J116,J115),入力シート!$B$7:$F$206,2,0)=0,"",VLOOKUP(IF(J116&lt;&gt;0,J116,J115),入力シート!$B$7:$F$206,2,0)))</f>
        <v/>
      </c>
    </row>
    <row r="117" spans="1:12" ht="23.1" customHeight="1">
      <c r="A117" s="154">
        <v>82</v>
      </c>
      <c r="B117" s="23" t="s">
        <v>3</v>
      </c>
      <c r="C117" s="110" t="str">
        <f>IF(ISERROR(VLOOKUP(IF(A117&lt;&gt;0,A117,A116),入力シート!$B$7:$F$206,2,0)),"",IF(VLOOKUP(IF(A117&lt;&gt;0,A117,A116),入力シート!$B$7:$F$206,2,0)=0,"",VLOOKUP(IF(A117&lt;&gt;0,A117,A116),入力シート!$B$7:$F$206,2,0)))</f>
        <v/>
      </c>
      <c r="D117" s="111"/>
      <c r="E117" s="112" t="str">
        <f>IF(ISERROR(VLOOKUP(IF(A117&lt;&gt;0,A117,A116),入力シート!$B$7:$F$206,4,0)),"",IF(VLOOKUP(IF(A117&lt;&gt;0,A117,A116),入力シート!$B$7:$F$206,4,0)=0,"",VLOOKUP(IF(A117&lt;&gt;0,A117,A116),入力シート!$B$7:$F$206,4,0)))</f>
        <v/>
      </c>
      <c r="F117" s="118" t="str">
        <f>IF(ISERROR(VLOOKUP(IF(A117&lt;&gt;0,A117,A116),入力シート!$B$7:$F$206,5,0)),"",IF(VLOOKUP(IF(A117&lt;&gt;0,A117,A116),入力シート!$B$7:$F$206,5,0)=0,"",VLOOKUP(IF(A117&lt;&gt;0,A117,A116),入力シート!$B$7:$F$206,5,0)))</f>
        <v/>
      </c>
      <c r="G117" s="154">
        <v>92</v>
      </c>
      <c r="H117" s="23" t="s">
        <v>3</v>
      </c>
      <c r="I117" s="110" t="str">
        <f>IF(ISERROR(VLOOKUP(IF(G117&lt;&gt;0,G117,G116),入力シート!$B$7:$F$206,2,0)),"",IF(VLOOKUP(IF(G117&lt;&gt;0,G117,G116),入力シート!$B$7:$F$206,2,0)=0,"",VLOOKUP(IF(G117&lt;&gt;0,G117,G116),入力シート!$B$7:$F$206,2,0)))</f>
        <v/>
      </c>
      <c r="J117" s="111"/>
      <c r="K117" s="112" t="str">
        <f>IF(ISERROR(VLOOKUP(IF(G117&lt;&gt;0,G117,G116),入力シート!$B$7:$F$206,4,0)),"",IF(VLOOKUP(IF(G117&lt;&gt;0,G117,G116),入力シート!$B$7:$F$206,4,0)=0,"",VLOOKUP(IF(G117&lt;&gt;0,G117,G116),入力シート!$B$7:$F$206,4,0)))</f>
        <v/>
      </c>
      <c r="L117" s="114" t="str">
        <f>IF(ISERROR(VLOOKUP(IF(G117&lt;&gt;0,G117,G116),入力シート!$B$7:$F$206,5,0)),"",IF(VLOOKUP(IF(G117&lt;&gt;0,G117,G116),入力シート!$B$7:$F$206,5,0)=0,"",VLOOKUP(IF(G117&lt;&gt;0,G117,G116),入力シート!$B$7:$F$206,5,0)))</f>
        <v/>
      </c>
    </row>
    <row r="118" spans="1:12" ht="23.1" customHeight="1">
      <c r="A118" s="155"/>
      <c r="B118" s="22" t="s">
        <v>4</v>
      </c>
      <c r="C118" s="108" t="str">
        <f>IF(ISERROR(VLOOKUP(IF(A118&lt;&gt;0,A118,A117),入力シート!$B$7:$F$206,3,0)),"",IF(VLOOKUP(IF(A118&lt;&gt;0,A118,A117),入力シート!$B$7:$F$206,3,0)=0,"",VLOOKUP(IF(A118&lt;&gt;0,A118,A117),入力シート!$B$7:$F$206,3,0)))</f>
        <v/>
      </c>
      <c r="D118" s="109"/>
      <c r="E118" s="113" t="str">
        <f>IF(ISERROR(VLOOKUP(IF(C118&lt;&gt;0,C118,C117),入力シート!$B$7:$F$206,2,0)),"",IF(VLOOKUP(IF(C118&lt;&gt;0,C118,C117),入力シート!$B$7:$F$206,2,0)=0,"",VLOOKUP(IF(C118&lt;&gt;0,C118,C117),入力シート!$B$7:$F$206,2,0)))</f>
        <v/>
      </c>
      <c r="F118" s="119" t="str">
        <f>IF(ISERROR(VLOOKUP(IF(D118&lt;&gt;0,D118,D117),入力シート!$B$7:$F$206,2,0)),"",IF(VLOOKUP(IF(D118&lt;&gt;0,D118,D117),入力シート!$B$7:$F$206,2,0)=0,"",VLOOKUP(IF(D118&lt;&gt;0,D118,D117),入力シート!$B$7:$F$206,2,0)))</f>
        <v/>
      </c>
      <c r="G118" s="155"/>
      <c r="H118" s="22" t="s">
        <v>4</v>
      </c>
      <c r="I118" s="108" t="str">
        <f>IF(ISERROR(VLOOKUP(IF(G118&lt;&gt;0,G118,G117),入力シート!$B$7:$F$206,3,0)),"",IF(VLOOKUP(IF(G118&lt;&gt;0,G118,G117),入力シート!$B$7:$F$206,3,0)=0,"",VLOOKUP(IF(G118&lt;&gt;0,G118,G117),入力シート!$B$7:$F$206,3,0)))</f>
        <v/>
      </c>
      <c r="J118" s="109"/>
      <c r="K118" s="113" t="str">
        <f>IF(ISERROR(VLOOKUP(IF(I118&lt;&gt;0,I118,I117),入力シート!$B$7:$F$206,2,0)),"",IF(VLOOKUP(IF(I118&lt;&gt;0,I118,I117),入力シート!$B$7:$F$206,2,0)=0,"",VLOOKUP(IF(I118&lt;&gt;0,I118,I117),入力シート!$B$7:$F$206,2,0)))</f>
        <v/>
      </c>
      <c r="L118" s="115" t="str">
        <f>IF(ISERROR(VLOOKUP(IF(J118&lt;&gt;0,J118,J117),入力シート!$B$7:$F$206,2,0)),"",IF(VLOOKUP(IF(J118&lt;&gt;0,J118,J117),入力シート!$B$7:$F$206,2,0)=0,"",VLOOKUP(IF(J118&lt;&gt;0,J118,J117),入力シート!$B$7:$F$206,2,0)))</f>
        <v/>
      </c>
    </row>
    <row r="119" spans="1:12" ht="23.1" customHeight="1">
      <c r="A119" s="154">
        <v>83</v>
      </c>
      <c r="B119" s="23" t="s">
        <v>3</v>
      </c>
      <c r="C119" s="110" t="str">
        <f>IF(ISERROR(VLOOKUP(IF(A119&lt;&gt;0,A119,A118),入力シート!$B$7:$F$206,2,0)),"",IF(VLOOKUP(IF(A119&lt;&gt;0,A119,A118),入力シート!$B$7:$F$206,2,0)=0,"",VLOOKUP(IF(A119&lt;&gt;0,A119,A118),入力シート!$B$7:$F$206,2,0)))</f>
        <v/>
      </c>
      <c r="D119" s="111"/>
      <c r="E119" s="112" t="str">
        <f>IF(ISERROR(VLOOKUP(IF(A119&lt;&gt;0,A119,A118),入力シート!$B$7:$F$206,4,0)),"",IF(VLOOKUP(IF(A119&lt;&gt;0,A119,A118),入力シート!$B$7:$F$206,4,0)=0,"",VLOOKUP(IF(A119&lt;&gt;0,A119,A118),入力シート!$B$7:$F$206,4,0)))</f>
        <v/>
      </c>
      <c r="F119" s="118" t="str">
        <f>IF(ISERROR(VLOOKUP(IF(A119&lt;&gt;0,A119,A118),入力シート!$B$7:$F$206,5,0)),"",IF(VLOOKUP(IF(A119&lt;&gt;0,A119,A118),入力シート!$B$7:$F$206,5,0)=0,"",VLOOKUP(IF(A119&lt;&gt;0,A119,A118),入力シート!$B$7:$F$206,5,0)))</f>
        <v/>
      </c>
      <c r="G119" s="154">
        <v>93</v>
      </c>
      <c r="H119" s="23" t="s">
        <v>3</v>
      </c>
      <c r="I119" s="110" t="str">
        <f>IF(ISERROR(VLOOKUP(IF(G119&lt;&gt;0,G119,G118),入力シート!$B$7:$F$206,2,0)),"",IF(VLOOKUP(IF(G119&lt;&gt;0,G119,G118),入力シート!$B$7:$F$206,2,0)=0,"",VLOOKUP(IF(G119&lt;&gt;0,G119,G118),入力シート!$B$7:$F$206,2,0)))</f>
        <v/>
      </c>
      <c r="J119" s="111"/>
      <c r="K119" s="112" t="str">
        <f>IF(ISERROR(VLOOKUP(IF(G119&lt;&gt;0,G119,G118),入力シート!$B$7:$F$206,4,0)),"",IF(VLOOKUP(IF(G119&lt;&gt;0,G119,G118),入力シート!$B$7:$F$206,4,0)=0,"",VLOOKUP(IF(G119&lt;&gt;0,G119,G118),入力シート!$B$7:$F$206,4,0)))</f>
        <v/>
      </c>
      <c r="L119" s="114" t="str">
        <f>IF(ISERROR(VLOOKUP(IF(G119&lt;&gt;0,G119,G118),入力シート!$B$7:$F$206,5,0)),"",IF(VLOOKUP(IF(G119&lt;&gt;0,G119,G118),入力シート!$B$7:$F$206,5,0)=0,"",VLOOKUP(IF(G119&lt;&gt;0,G119,G118),入力シート!$B$7:$F$206,5,0)))</f>
        <v/>
      </c>
    </row>
    <row r="120" spans="1:12" ht="23.1" customHeight="1">
      <c r="A120" s="155"/>
      <c r="B120" s="22" t="s">
        <v>4</v>
      </c>
      <c r="C120" s="108" t="str">
        <f>IF(ISERROR(VLOOKUP(IF(A120&lt;&gt;0,A120,A119),入力シート!$B$7:$F$206,3,0)),"",IF(VLOOKUP(IF(A120&lt;&gt;0,A120,A119),入力シート!$B$7:$F$206,3,0)=0,"",VLOOKUP(IF(A120&lt;&gt;0,A120,A119),入力シート!$B$7:$F$206,3,0)))</f>
        <v/>
      </c>
      <c r="D120" s="109"/>
      <c r="E120" s="113" t="str">
        <f>IF(ISERROR(VLOOKUP(IF(C120&lt;&gt;0,C120,C119),入力シート!$B$7:$F$206,2,0)),"",IF(VLOOKUP(IF(C120&lt;&gt;0,C120,C119),入力シート!$B$7:$F$206,2,0)=0,"",VLOOKUP(IF(C120&lt;&gt;0,C120,C119),入力シート!$B$7:$F$206,2,0)))</f>
        <v/>
      </c>
      <c r="F120" s="119" t="str">
        <f>IF(ISERROR(VLOOKUP(IF(D120&lt;&gt;0,D120,D119),入力シート!$B$7:$F$206,2,0)),"",IF(VLOOKUP(IF(D120&lt;&gt;0,D120,D119),入力シート!$B$7:$F$206,2,0)=0,"",VLOOKUP(IF(D120&lt;&gt;0,D120,D119),入力シート!$B$7:$F$206,2,0)))</f>
        <v/>
      </c>
      <c r="G120" s="155"/>
      <c r="H120" s="22" t="s">
        <v>4</v>
      </c>
      <c r="I120" s="108" t="str">
        <f>IF(ISERROR(VLOOKUP(IF(G120&lt;&gt;0,G120,G119),入力シート!$B$7:$F$206,3,0)),"",IF(VLOOKUP(IF(G120&lt;&gt;0,G120,G119),入力シート!$B$7:$F$206,3,0)=0,"",VLOOKUP(IF(G120&lt;&gt;0,G120,G119),入力シート!$B$7:$F$206,3,0)))</f>
        <v/>
      </c>
      <c r="J120" s="109"/>
      <c r="K120" s="113" t="str">
        <f>IF(ISERROR(VLOOKUP(IF(I120&lt;&gt;0,I120,I119),入力シート!$B$7:$F$206,2,0)),"",IF(VLOOKUP(IF(I120&lt;&gt;0,I120,I119),入力シート!$B$7:$F$206,2,0)=0,"",VLOOKUP(IF(I120&lt;&gt;0,I120,I119),入力シート!$B$7:$F$206,2,0)))</f>
        <v/>
      </c>
      <c r="L120" s="115" t="str">
        <f>IF(ISERROR(VLOOKUP(IF(J120&lt;&gt;0,J120,J119),入力シート!$B$7:$F$206,2,0)),"",IF(VLOOKUP(IF(J120&lt;&gt;0,J120,J119),入力シート!$B$7:$F$206,2,0)=0,"",VLOOKUP(IF(J120&lt;&gt;0,J120,J119),入力シート!$B$7:$F$206,2,0)))</f>
        <v/>
      </c>
    </row>
    <row r="121" spans="1:12" ht="23.1" customHeight="1">
      <c r="A121" s="154">
        <v>84</v>
      </c>
      <c r="B121" s="23" t="s">
        <v>3</v>
      </c>
      <c r="C121" s="110" t="str">
        <f>IF(ISERROR(VLOOKUP(IF(A121&lt;&gt;0,A121,A120),入力シート!$B$7:$F$206,2,0)),"",IF(VLOOKUP(IF(A121&lt;&gt;0,A121,A120),入力シート!$B$7:$F$206,2,0)=0,"",VLOOKUP(IF(A121&lt;&gt;0,A121,A120),入力シート!$B$7:$F$206,2,0)))</f>
        <v/>
      </c>
      <c r="D121" s="111"/>
      <c r="E121" s="112" t="str">
        <f>IF(ISERROR(VLOOKUP(IF(A121&lt;&gt;0,A121,A120),入力シート!$B$7:$F$206,4,0)),"",IF(VLOOKUP(IF(A121&lt;&gt;0,A121,A120),入力シート!$B$7:$F$206,4,0)=0,"",VLOOKUP(IF(A121&lt;&gt;0,A121,A120),入力シート!$B$7:$F$206,4,0)))</f>
        <v/>
      </c>
      <c r="F121" s="118" t="str">
        <f>IF(ISERROR(VLOOKUP(IF(A121&lt;&gt;0,A121,A120),入力シート!$B$7:$F$206,5,0)),"",IF(VLOOKUP(IF(A121&lt;&gt;0,A121,A120),入力シート!$B$7:$F$206,5,0)=0,"",VLOOKUP(IF(A121&lt;&gt;0,A121,A120),入力シート!$B$7:$F$206,5,0)))</f>
        <v/>
      </c>
      <c r="G121" s="154">
        <v>94</v>
      </c>
      <c r="H121" s="23" t="s">
        <v>3</v>
      </c>
      <c r="I121" s="110" t="str">
        <f>IF(ISERROR(VLOOKUP(IF(G121&lt;&gt;0,G121,G120),入力シート!$B$7:$F$206,2,0)),"",IF(VLOOKUP(IF(G121&lt;&gt;0,G121,G120),入力シート!$B$7:$F$206,2,0)=0,"",VLOOKUP(IF(G121&lt;&gt;0,G121,G120),入力シート!$B$7:$F$206,2,0)))</f>
        <v/>
      </c>
      <c r="J121" s="111"/>
      <c r="K121" s="112" t="str">
        <f>IF(ISERROR(VLOOKUP(IF(G121&lt;&gt;0,G121,G120),入力シート!$B$7:$F$206,4,0)),"",IF(VLOOKUP(IF(G121&lt;&gt;0,G121,G120),入力シート!$B$7:$F$206,4,0)=0,"",VLOOKUP(IF(G121&lt;&gt;0,G121,G120),入力シート!$B$7:$F$206,4,0)))</f>
        <v/>
      </c>
      <c r="L121" s="114" t="str">
        <f>IF(ISERROR(VLOOKUP(IF(G121&lt;&gt;0,G121,G120),入力シート!$B$7:$F$206,5,0)),"",IF(VLOOKUP(IF(G121&lt;&gt;0,G121,G120),入力シート!$B$7:$F$206,5,0)=0,"",VLOOKUP(IF(G121&lt;&gt;0,G121,G120),入力シート!$B$7:$F$206,5,0)))</f>
        <v/>
      </c>
    </row>
    <row r="122" spans="1:12" ht="23.1" customHeight="1">
      <c r="A122" s="155"/>
      <c r="B122" s="22" t="s">
        <v>4</v>
      </c>
      <c r="C122" s="108" t="str">
        <f>IF(ISERROR(VLOOKUP(IF(A122&lt;&gt;0,A122,A121),入力シート!$B$7:$F$206,3,0)),"",IF(VLOOKUP(IF(A122&lt;&gt;0,A122,A121),入力シート!$B$7:$F$206,3,0)=0,"",VLOOKUP(IF(A122&lt;&gt;0,A122,A121),入力シート!$B$7:$F$206,3,0)))</f>
        <v/>
      </c>
      <c r="D122" s="109"/>
      <c r="E122" s="113" t="str">
        <f>IF(ISERROR(VLOOKUP(IF(C122&lt;&gt;0,C122,C121),入力シート!$B$7:$F$206,2,0)),"",IF(VLOOKUP(IF(C122&lt;&gt;0,C122,C121),入力シート!$B$7:$F$206,2,0)=0,"",VLOOKUP(IF(C122&lt;&gt;0,C122,C121),入力シート!$B$7:$F$206,2,0)))</f>
        <v/>
      </c>
      <c r="F122" s="119" t="str">
        <f>IF(ISERROR(VLOOKUP(IF(D122&lt;&gt;0,D122,D121),入力シート!$B$7:$F$206,2,0)),"",IF(VLOOKUP(IF(D122&lt;&gt;0,D122,D121),入力シート!$B$7:$F$206,2,0)=0,"",VLOOKUP(IF(D122&lt;&gt;0,D122,D121),入力シート!$B$7:$F$206,2,0)))</f>
        <v/>
      </c>
      <c r="G122" s="155"/>
      <c r="H122" s="22" t="s">
        <v>4</v>
      </c>
      <c r="I122" s="108" t="str">
        <f>IF(ISERROR(VLOOKUP(IF(G122&lt;&gt;0,G122,G121),入力シート!$B$7:$F$206,3,0)),"",IF(VLOOKUP(IF(G122&lt;&gt;0,G122,G121),入力シート!$B$7:$F$206,3,0)=0,"",VLOOKUP(IF(G122&lt;&gt;0,G122,G121),入力シート!$B$7:$F$206,3,0)))</f>
        <v/>
      </c>
      <c r="J122" s="109"/>
      <c r="K122" s="113" t="str">
        <f>IF(ISERROR(VLOOKUP(IF(I122&lt;&gt;0,I122,I121),入力シート!$B$7:$F$206,2,0)),"",IF(VLOOKUP(IF(I122&lt;&gt;0,I122,I121),入力シート!$B$7:$F$206,2,0)=0,"",VLOOKUP(IF(I122&lt;&gt;0,I122,I121),入力シート!$B$7:$F$206,2,0)))</f>
        <v/>
      </c>
      <c r="L122" s="115" t="str">
        <f>IF(ISERROR(VLOOKUP(IF(J122&lt;&gt;0,J122,J121),入力シート!$B$7:$F$206,2,0)),"",IF(VLOOKUP(IF(J122&lt;&gt;0,J122,J121),入力シート!$B$7:$F$206,2,0)=0,"",VLOOKUP(IF(J122&lt;&gt;0,J122,J121),入力シート!$B$7:$F$206,2,0)))</f>
        <v/>
      </c>
    </row>
    <row r="123" spans="1:12" ht="23.1" customHeight="1">
      <c r="A123" s="154">
        <v>85</v>
      </c>
      <c r="B123" s="23" t="s">
        <v>3</v>
      </c>
      <c r="C123" s="110" t="str">
        <f>IF(ISERROR(VLOOKUP(IF(A123&lt;&gt;0,A123,A122),入力シート!$B$7:$F$206,2,0)),"",IF(VLOOKUP(IF(A123&lt;&gt;0,A123,A122),入力シート!$B$7:$F$206,2,0)=0,"",VLOOKUP(IF(A123&lt;&gt;0,A123,A122),入力シート!$B$7:$F$206,2,0)))</f>
        <v/>
      </c>
      <c r="D123" s="111"/>
      <c r="E123" s="112" t="str">
        <f>IF(ISERROR(VLOOKUP(IF(A123&lt;&gt;0,A123,A122),入力シート!$B$7:$F$206,4,0)),"",IF(VLOOKUP(IF(A123&lt;&gt;0,A123,A122),入力シート!$B$7:$F$206,4,0)=0,"",VLOOKUP(IF(A123&lt;&gt;0,A123,A122),入力シート!$B$7:$F$206,4,0)))</f>
        <v/>
      </c>
      <c r="F123" s="118" t="str">
        <f>IF(ISERROR(VLOOKUP(IF(A123&lt;&gt;0,A123,A122),入力シート!$B$7:$F$206,5,0)),"",IF(VLOOKUP(IF(A123&lt;&gt;0,A123,A122),入力シート!$B$7:$F$206,5,0)=0,"",VLOOKUP(IF(A123&lt;&gt;0,A123,A122),入力シート!$B$7:$F$206,5,0)))</f>
        <v/>
      </c>
      <c r="G123" s="154">
        <v>95</v>
      </c>
      <c r="H123" s="23" t="s">
        <v>3</v>
      </c>
      <c r="I123" s="110" t="str">
        <f>IF(ISERROR(VLOOKUP(IF(G123&lt;&gt;0,G123,G122),入力シート!$B$7:$F$206,2,0)),"",IF(VLOOKUP(IF(G123&lt;&gt;0,G123,G122),入力シート!$B$7:$F$206,2,0)=0,"",VLOOKUP(IF(G123&lt;&gt;0,G123,G122),入力シート!$B$7:$F$206,2,0)))</f>
        <v/>
      </c>
      <c r="J123" s="111"/>
      <c r="K123" s="112" t="str">
        <f>IF(ISERROR(VLOOKUP(IF(G123&lt;&gt;0,G123,G122),入力シート!$B$7:$F$206,4,0)),"",IF(VLOOKUP(IF(G123&lt;&gt;0,G123,G122),入力シート!$B$7:$F$206,4,0)=0,"",VLOOKUP(IF(G123&lt;&gt;0,G123,G122),入力シート!$B$7:$F$206,4,0)))</f>
        <v/>
      </c>
      <c r="L123" s="114" t="str">
        <f>IF(ISERROR(VLOOKUP(IF(G123&lt;&gt;0,G123,G122),入力シート!$B$7:$F$206,5,0)),"",IF(VLOOKUP(IF(G123&lt;&gt;0,G123,G122),入力シート!$B$7:$F$206,5,0)=0,"",VLOOKUP(IF(G123&lt;&gt;0,G123,G122),入力シート!$B$7:$F$206,5,0)))</f>
        <v/>
      </c>
    </row>
    <row r="124" spans="1:12" ht="23.1" customHeight="1">
      <c r="A124" s="155"/>
      <c r="B124" s="22" t="s">
        <v>4</v>
      </c>
      <c r="C124" s="108" t="str">
        <f>IF(ISERROR(VLOOKUP(IF(A124&lt;&gt;0,A124,A123),入力シート!$B$7:$F$206,3,0)),"",IF(VLOOKUP(IF(A124&lt;&gt;0,A124,A123),入力シート!$B$7:$F$206,3,0)=0,"",VLOOKUP(IF(A124&lt;&gt;0,A124,A123),入力シート!$B$7:$F$206,3,0)))</f>
        <v/>
      </c>
      <c r="D124" s="109"/>
      <c r="E124" s="113" t="str">
        <f>IF(ISERROR(VLOOKUP(IF(C124&lt;&gt;0,C124,C123),入力シート!$B$7:$F$206,2,0)),"",IF(VLOOKUP(IF(C124&lt;&gt;0,C124,C123),入力シート!$B$7:$F$206,2,0)=0,"",VLOOKUP(IF(C124&lt;&gt;0,C124,C123),入力シート!$B$7:$F$206,2,0)))</f>
        <v/>
      </c>
      <c r="F124" s="119" t="str">
        <f>IF(ISERROR(VLOOKUP(IF(D124&lt;&gt;0,D124,D123),入力シート!$B$7:$F$206,2,0)),"",IF(VLOOKUP(IF(D124&lt;&gt;0,D124,D123),入力シート!$B$7:$F$206,2,0)=0,"",VLOOKUP(IF(D124&lt;&gt;0,D124,D123),入力シート!$B$7:$F$206,2,0)))</f>
        <v/>
      </c>
      <c r="G124" s="155"/>
      <c r="H124" s="22" t="s">
        <v>4</v>
      </c>
      <c r="I124" s="108" t="str">
        <f>IF(ISERROR(VLOOKUP(IF(G124&lt;&gt;0,G124,G123),入力シート!$B$7:$F$206,3,0)),"",IF(VLOOKUP(IF(G124&lt;&gt;0,G124,G123),入力シート!$B$7:$F$206,3,0)=0,"",VLOOKUP(IF(G124&lt;&gt;0,G124,G123),入力シート!$B$7:$F$206,3,0)))</f>
        <v/>
      </c>
      <c r="J124" s="109"/>
      <c r="K124" s="113" t="str">
        <f>IF(ISERROR(VLOOKUP(IF(I124&lt;&gt;0,I124,I123),入力シート!$B$7:$F$206,2,0)),"",IF(VLOOKUP(IF(I124&lt;&gt;0,I124,I123),入力シート!$B$7:$F$206,2,0)=0,"",VLOOKUP(IF(I124&lt;&gt;0,I124,I123),入力シート!$B$7:$F$206,2,0)))</f>
        <v/>
      </c>
      <c r="L124" s="115" t="str">
        <f>IF(ISERROR(VLOOKUP(IF(J124&lt;&gt;0,J124,J123),入力シート!$B$7:$F$206,2,0)),"",IF(VLOOKUP(IF(J124&lt;&gt;0,J124,J123),入力シート!$B$7:$F$206,2,0)=0,"",VLOOKUP(IF(J124&lt;&gt;0,J124,J123),入力シート!$B$7:$F$206,2,0)))</f>
        <v/>
      </c>
    </row>
    <row r="125" spans="1:12" ht="23.1" customHeight="1">
      <c r="A125" s="154">
        <v>86</v>
      </c>
      <c r="B125" s="23" t="s">
        <v>3</v>
      </c>
      <c r="C125" s="110" t="str">
        <f>IF(ISERROR(VLOOKUP(IF(A125&lt;&gt;0,A125,A124),入力シート!$B$7:$F$206,2,0)),"",IF(VLOOKUP(IF(A125&lt;&gt;0,A125,A124),入力シート!$B$7:$F$206,2,0)=0,"",VLOOKUP(IF(A125&lt;&gt;0,A125,A124),入力シート!$B$7:$F$206,2,0)))</f>
        <v/>
      </c>
      <c r="D125" s="111"/>
      <c r="E125" s="112" t="str">
        <f>IF(ISERROR(VLOOKUP(IF(A125&lt;&gt;0,A125,A124),入力シート!$B$7:$F$206,4,0)),"",IF(VLOOKUP(IF(A125&lt;&gt;0,A125,A124),入力シート!$B$7:$F$206,4,0)=0,"",VLOOKUP(IF(A125&lt;&gt;0,A125,A124),入力シート!$B$7:$F$206,4,0)))</f>
        <v/>
      </c>
      <c r="F125" s="118" t="str">
        <f>IF(ISERROR(VLOOKUP(IF(A125&lt;&gt;0,A125,A124),入力シート!$B$7:$F$206,5,0)),"",IF(VLOOKUP(IF(A125&lt;&gt;0,A125,A124),入力シート!$B$7:$F$206,5,0)=0,"",VLOOKUP(IF(A125&lt;&gt;0,A125,A124),入力シート!$B$7:$F$206,5,0)))</f>
        <v/>
      </c>
      <c r="G125" s="154">
        <v>96</v>
      </c>
      <c r="H125" s="23" t="s">
        <v>3</v>
      </c>
      <c r="I125" s="110" t="str">
        <f>IF(ISERROR(VLOOKUP(IF(G125&lt;&gt;0,G125,G124),入力シート!$B$7:$F$206,2,0)),"",IF(VLOOKUP(IF(G125&lt;&gt;0,G125,G124),入力シート!$B$7:$F$206,2,0)=0,"",VLOOKUP(IF(G125&lt;&gt;0,G125,G124),入力シート!$B$7:$F$206,2,0)))</f>
        <v/>
      </c>
      <c r="J125" s="111"/>
      <c r="K125" s="112" t="str">
        <f>IF(ISERROR(VLOOKUP(IF(G125&lt;&gt;0,G125,G124),入力シート!$B$7:$F$206,4,0)),"",IF(VLOOKUP(IF(G125&lt;&gt;0,G125,G124),入力シート!$B$7:$F$206,4,0)=0,"",VLOOKUP(IF(G125&lt;&gt;0,G125,G124),入力シート!$B$7:$F$206,4,0)))</f>
        <v/>
      </c>
      <c r="L125" s="114" t="str">
        <f>IF(ISERROR(VLOOKUP(IF(G125&lt;&gt;0,G125,G124),入力シート!$B$7:$F$206,5,0)),"",IF(VLOOKUP(IF(G125&lt;&gt;0,G125,G124),入力シート!$B$7:$F$206,5,0)=0,"",VLOOKUP(IF(G125&lt;&gt;0,G125,G124),入力シート!$B$7:$F$206,5,0)))</f>
        <v/>
      </c>
    </row>
    <row r="126" spans="1:12" ht="23.1" customHeight="1">
      <c r="A126" s="155"/>
      <c r="B126" s="22" t="s">
        <v>4</v>
      </c>
      <c r="C126" s="108" t="str">
        <f>IF(ISERROR(VLOOKUP(IF(A126&lt;&gt;0,A126,A125),入力シート!$B$7:$F$206,3,0)),"",IF(VLOOKUP(IF(A126&lt;&gt;0,A126,A125),入力シート!$B$7:$F$206,3,0)=0,"",VLOOKUP(IF(A126&lt;&gt;0,A126,A125),入力シート!$B$7:$F$206,3,0)))</f>
        <v/>
      </c>
      <c r="D126" s="109"/>
      <c r="E126" s="113" t="str">
        <f>IF(ISERROR(VLOOKUP(IF(C126&lt;&gt;0,C126,C125),入力シート!$B$7:$F$206,2,0)),"",IF(VLOOKUP(IF(C126&lt;&gt;0,C126,C125),入力シート!$B$7:$F$206,2,0)=0,"",VLOOKUP(IF(C126&lt;&gt;0,C126,C125),入力シート!$B$7:$F$206,2,0)))</f>
        <v/>
      </c>
      <c r="F126" s="119" t="str">
        <f>IF(ISERROR(VLOOKUP(IF(D126&lt;&gt;0,D126,D125),入力シート!$B$7:$F$206,2,0)),"",IF(VLOOKUP(IF(D126&lt;&gt;0,D126,D125),入力シート!$B$7:$F$206,2,0)=0,"",VLOOKUP(IF(D126&lt;&gt;0,D126,D125),入力シート!$B$7:$F$206,2,0)))</f>
        <v/>
      </c>
      <c r="G126" s="155"/>
      <c r="H126" s="22" t="s">
        <v>4</v>
      </c>
      <c r="I126" s="108" t="str">
        <f>IF(ISERROR(VLOOKUP(IF(G126&lt;&gt;0,G126,G125),入力シート!$B$7:$F$206,3,0)),"",IF(VLOOKUP(IF(G126&lt;&gt;0,G126,G125),入力シート!$B$7:$F$206,3,0)=0,"",VLOOKUP(IF(G126&lt;&gt;0,G126,G125),入力シート!$B$7:$F$206,3,0)))</f>
        <v/>
      </c>
      <c r="J126" s="109"/>
      <c r="K126" s="113" t="str">
        <f>IF(ISERROR(VLOOKUP(IF(I126&lt;&gt;0,I126,I125),入力シート!$B$7:$F$206,2,0)),"",IF(VLOOKUP(IF(I126&lt;&gt;0,I126,I125),入力シート!$B$7:$F$206,2,0)=0,"",VLOOKUP(IF(I126&lt;&gt;0,I126,I125),入力シート!$B$7:$F$206,2,0)))</f>
        <v/>
      </c>
      <c r="L126" s="115" t="str">
        <f>IF(ISERROR(VLOOKUP(IF(J126&lt;&gt;0,J126,J125),入力シート!$B$7:$F$206,2,0)),"",IF(VLOOKUP(IF(J126&lt;&gt;0,J126,J125),入力シート!$B$7:$F$206,2,0)=0,"",VLOOKUP(IF(J126&lt;&gt;0,J126,J125),入力シート!$B$7:$F$206,2,0)))</f>
        <v/>
      </c>
    </row>
    <row r="127" spans="1:12" ht="23.1" customHeight="1">
      <c r="A127" s="154">
        <v>87</v>
      </c>
      <c r="B127" s="23" t="s">
        <v>3</v>
      </c>
      <c r="C127" s="110" t="str">
        <f>IF(ISERROR(VLOOKUP(IF(A127&lt;&gt;0,A127,A126),入力シート!$B$7:$F$206,2,0)),"",IF(VLOOKUP(IF(A127&lt;&gt;0,A127,A126),入力シート!$B$7:$F$206,2,0)=0,"",VLOOKUP(IF(A127&lt;&gt;0,A127,A126),入力シート!$B$7:$F$206,2,0)))</f>
        <v/>
      </c>
      <c r="D127" s="111"/>
      <c r="E127" s="112" t="str">
        <f>IF(ISERROR(VLOOKUP(IF(A127&lt;&gt;0,A127,A126),入力シート!$B$7:$F$206,4,0)),"",IF(VLOOKUP(IF(A127&lt;&gt;0,A127,A126),入力シート!$B$7:$F$206,4,0)=0,"",VLOOKUP(IF(A127&lt;&gt;0,A127,A126),入力シート!$B$7:$F$206,4,0)))</f>
        <v/>
      </c>
      <c r="F127" s="118" t="str">
        <f>IF(ISERROR(VLOOKUP(IF(A127&lt;&gt;0,A127,A126),入力シート!$B$7:$F$206,5,0)),"",IF(VLOOKUP(IF(A127&lt;&gt;0,A127,A126),入力シート!$B$7:$F$206,5,0)=0,"",VLOOKUP(IF(A127&lt;&gt;0,A127,A126),入力シート!$B$7:$F$206,5,0)))</f>
        <v/>
      </c>
      <c r="G127" s="154">
        <v>97</v>
      </c>
      <c r="H127" s="23" t="s">
        <v>3</v>
      </c>
      <c r="I127" s="110" t="str">
        <f>IF(ISERROR(VLOOKUP(IF(G127&lt;&gt;0,G127,G126),入力シート!$B$7:$F$206,2,0)),"",IF(VLOOKUP(IF(G127&lt;&gt;0,G127,G126),入力シート!$B$7:$F$206,2,0)=0,"",VLOOKUP(IF(G127&lt;&gt;0,G127,G126),入力シート!$B$7:$F$206,2,0)))</f>
        <v/>
      </c>
      <c r="J127" s="111"/>
      <c r="K127" s="112" t="str">
        <f>IF(ISERROR(VLOOKUP(IF(G127&lt;&gt;0,G127,G126),入力シート!$B$7:$F$206,4,0)),"",IF(VLOOKUP(IF(G127&lt;&gt;0,G127,G126),入力シート!$B$7:$F$206,4,0)=0,"",VLOOKUP(IF(G127&lt;&gt;0,G127,G126),入力シート!$B$7:$F$206,4,0)))</f>
        <v/>
      </c>
      <c r="L127" s="114" t="str">
        <f>IF(ISERROR(VLOOKUP(IF(G127&lt;&gt;0,G127,G126),入力シート!$B$7:$F$206,5,0)),"",IF(VLOOKUP(IF(G127&lt;&gt;0,G127,G126),入力シート!$B$7:$F$206,5,0)=0,"",VLOOKUP(IF(G127&lt;&gt;0,G127,G126),入力シート!$B$7:$F$206,5,0)))</f>
        <v/>
      </c>
    </row>
    <row r="128" spans="1:12" ht="23.1" customHeight="1">
      <c r="A128" s="155"/>
      <c r="B128" s="22" t="s">
        <v>4</v>
      </c>
      <c r="C128" s="108" t="str">
        <f>IF(ISERROR(VLOOKUP(IF(A128&lt;&gt;0,A128,A127),入力シート!$B$7:$F$206,3,0)),"",IF(VLOOKUP(IF(A128&lt;&gt;0,A128,A127),入力シート!$B$7:$F$206,3,0)=0,"",VLOOKUP(IF(A128&lt;&gt;0,A128,A127),入力シート!$B$7:$F$206,3,0)))</f>
        <v/>
      </c>
      <c r="D128" s="109"/>
      <c r="E128" s="113" t="str">
        <f>IF(ISERROR(VLOOKUP(IF(C128&lt;&gt;0,C128,C127),入力シート!$B$7:$F$206,2,0)),"",IF(VLOOKUP(IF(C128&lt;&gt;0,C128,C127),入力シート!$B$7:$F$206,2,0)=0,"",VLOOKUP(IF(C128&lt;&gt;0,C128,C127),入力シート!$B$7:$F$206,2,0)))</f>
        <v/>
      </c>
      <c r="F128" s="119" t="str">
        <f>IF(ISERROR(VLOOKUP(IF(D128&lt;&gt;0,D128,D127),入力シート!$B$7:$F$206,2,0)),"",IF(VLOOKUP(IF(D128&lt;&gt;0,D128,D127),入力シート!$B$7:$F$206,2,0)=0,"",VLOOKUP(IF(D128&lt;&gt;0,D128,D127),入力シート!$B$7:$F$206,2,0)))</f>
        <v/>
      </c>
      <c r="G128" s="155"/>
      <c r="H128" s="22" t="s">
        <v>4</v>
      </c>
      <c r="I128" s="108" t="str">
        <f>IF(ISERROR(VLOOKUP(IF(G128&lt;&gt;0,G128,G127),入力シート!$B$7:$F$206,3,0)),"",IF(VLOOKUP(IF(G128&lt;&gt;0,G128,G127),入力シート!$B$7:$F$206,3,0)=0,"",VLOOKUP(IF(G128&lt;&gt;0,G128,G127),入力シート!$B$7:$F$206,3,0)))</f>
        <v/>
      </c>
      <c r="J128" s="109"/>
      <c r="K128" s="113" t="str">
        <f>IF(ISERROR(VLOOKUP(IF(I128&lt;&gt;0,I128,I127),入力シート!$B$7:$F$206,2,0)),"",IF(VLOOKUP(IF(I128&lt;&gt;0,I128,I127),入力シート!$B$7:$F$206,2,0)=0,"",VLOOKUP(IF(I128&lt;&gt;0,I128,I127),入力シート!$B$7:$F$206,2,0)))</f>
        <v/>
      </c>
      <c r="L128" s="115" t="str">
        <f>IF(ISERROR(VLOOKUP(IF(J128&lt;&gt;0,J128,J127),入力シート!$B$7:$F$206,2,0)),"",IF(VLOOKUP(IF(J128&lt;&gt;0,J128,J127),入力シート!$B$7:$F$206,2,0)=0,"",VLOOKUP(IF(J128&lt;&gt;0,J128,J127),入力シート!$B$7:$F$206,2,0)))</f>
        <v/>
      </c>
    </row>
    <row r="129" spans="1:12" ht="23.1" customHeight="1">
      <c r="A129" s="154">
        <v>88</v>
      </c>
      <c r="B129" s="23" t="s">
        <v>3</v>
      </c>
      <c r="C129" s="110" t="str">
        <f>IF(ISERROR(VLOOKUP(IF(A129&lt;&gt;0,A129,A128),入力シート!$B$7:$F$206,2,0)),"",IF(VLOOKUP(IF(A129&lt;&gt;0,A129,A128),入力シート!$B$7:$F$206,2,0)=0,"",VLOOKUP(IF(A129&lt;&gt;0,A129,A128),入力シート!$B$7:$F$206,2,0)))</f>
        <v/>
      </c>
      <c r="D129" s="111"/>
      <c r="E129" s="112" t="str">
        <f>IF(ISERROR(VLOOKUP(IF(A129&lt;&gt;0,A129,A128),入力シート!$B$7:$F$206,4,0)),"",IF(VLOOKUP(IF(A129&lt;&gt;0,A129,A128),入力シート!$B$7:$F$206,4,0)=0,"",VLOOKUP(IF(A129&lt;&gt;0,A129,A128),入力シート!$B$7:$F$206,4,0)))</f>
        <v/>
      </c>
      <c r="F129" s="118" t="str">
        <f>IF(ISERROR(VLOOKUP(IF(A129&lt;&gt;0,A129,A128),入力シート!$B$7:$F$206,5,0)),"",IF(VLOOKUP(IF(A129&lt;&gt;0,A129,A128),入力シート!$B$7:$F$206,5,0)=0,"",VLOOKUP(IF(A129&lt;&gt;0,A129,A128),入力シート!$B$7:$F$206,5,0)))</f>
        <v/>
      </c>
      <c r="G129" s="154">
        <v>98</v>
      </c>
      <c r="H129" s="23" t="s">
        <v>3</v>
      </c>
      <c r="I129" s="110" t="str">
        <f>IF(ISERROR(VLOOKUP(IF(G129&lt;&gt;0,G129,G128),入力シート!$B$7:$F$206,2,0)),"",IF(VLOOKUP(IF(G129&lt;&gt;0,G129,G128),入力シート!$B$7:$F$206,2,0)=0,"",VLOOKUP(IF(G129&lt;&gt;0,G129,G128),入力シート!$B$7:$F$206,2,0)))</f>
        <v/>
      </c>
      <c r="J129" s="111"/>
      <c r="K129" s="112" t="str">
        <f>IF(ISERROR(VLOOKUP(IF(G129&lt;&gt;0,G129,G128),入力シート!$B$7:$F$206,4,0)),"",IF(VLOOKUP(IF(G129&lt;&gt;0,G129,G128),入力シート!$B$7:$F$206,4,0)=0,"",VLOOKUP(IF(G129&lt;&gt;0,G129,G128),入力シート!$B$7:$F$206,4,0)))</f>
        <v/>
      </c>
      <c r="L129" s="114" t="str">
        <f>IF(ISERROR(VLOOKUP(IF(G129&lt;&gt;0,G129,G128),入力シート!$B$7:$F$206,5,0)),"",IF(VLOOKUP(IF(G129&lt;&gt;0,G129,G128),入力シート!$B$7:$F$206,5,0)=0,"",VLOOKUP(IF(G129&lt;&gt;0,G129,G128),入力シート!$B$7:$F$206,5,0)))</f>
        <v/>
      </c>
    </row>
    <row r="130" spans="1:12" ht="23.1" customHeight="1">
      <c r="A130" s="155"/>
      <c r="B130" s="22" t="s">
        <v>4</v>
      </c>
      <c r="C130" s="108" t="str">
        <f>IF(ISERROR(VLOOKUP(IF(A130&lt;&gt;0,A130,A129),入力シート!$B$7:$F$206,3,0)),"",IF(VLOOKUP(IF(A130&lt;&gt;0,A130,A129),入力シート!$B$7:$F$206,3,0)=0,"",VLOOKUP(IF(A130&lt;&gt;0,A130,A129),入力シート!$B$7:$F$206,3,0)))</f>
        <v/>
      </c>
      <c r="D130" s="109"/>
      <c r="E130" s="113" t="str">
        <f>IF(ISERROR(VLOOKUP(IF(C130&lt;&gt;0,C130,C129),入力シート!$B$7:$F$206,2,0)),"",IF(VLOOKUP(IF(C130&lt;&gt;0,C130,C129),入力シート!$B$7:$F$206,2,0)=0,"",VLOOKUP(IF(C130&lt;&gt;0,C130,C129),入力シート!$B$7:$F$206,2,0)))</f>
        <v/>
      </c>
      <c r="F130" s="119" t="str">
        <f>IF(ISERROR(VLOOKUP(IF(D130&lt;&gt;0,D130,D129),入力シート!$B$7:$F$206,2,0)),"",IF(VLOOKUP(IF(D130&lt;&gt;0,D130,D129),入力シート!$B$7:$F$206,2,0)=0,"",VLOOKUP(IF(D130&lt;&gt;0,D130,D129),入力シート!$B$7:$F$206,2,0)))</f>
        <v/>
      </c>
      <c r="G130" s="155"/>
      <c r="H130" s="22" t="s">
        <v>4</v>
      </c>
      <c r="I130" s="108" t="str">
        <f>IF(ISERROR(VLOOKUP(IF(G130&lt;&gt;0,G130,G129),入力シート!$B$7:$F$206,3,0)),"",IF(VLOOKUP(IF(G130&lt;&gt;0,G130,G129),入力シート!$B$7:$F$206,3,0)=0,"",VLOOKUP(IF(G130&lt;&gt;0,G130,G129),入力シート!$B$7:$F$206,3,0)))</f>
        <v/>
      </c>
      <c r="J130" s="109"/>
      <c r="K130" s="113" t="str">
        <f>IF(ISERROR(VLOOKUP(IF(I130&lt;&gt;0,I130,I129),入力シート!$B$7:$F$206,2,0)),"",IF(VLOOKUP(IF(I130&lt;&gt;0,I130,I129),入力シート!$B$7:$F$206,2,0)=0,"",VLOOKUP(IF(I130&lt;&gt;0,I130,I129),入力シート!$B$7:$F$206,2,0)))</f>
        <v/>
      </c>
      <c r="L130" s="115" t="str">
        <f>IF(ISERROR(VLOOKUP(IF(J130&lt;&gt;0,J130,J129),入力シート!$B$7:$F$206,2,0)),"",IF(VLOOKUP(IF(J130&lt;&gt;0,J130,J129),入力シート!$B$7:$F$206,2,0)=0,"",VLOOKUP(IF(J130&lt;&gt;0,J130,J129),入力シート!$B$7:$F$206,2,0)))</f>
        <v/>
      </c>
    </row>
    <row r="131" spans="1:12" ht="23.1" customHeight="1">
      <c r="A131" s="154">
        <v>89</v>
      </c>
      <c r="B131" s="23" t="s">
        <v>3</v>
      </c>
      <c r="C131" s="110" t="str">
        <f>IF(ISERROR(VLOOKUP(IF(A131&lt;&gt;0,A131,A130),入力シート!$B$7:$F$206,2,0)),"",IF(VLOOKUP(IF(A131&lt;&gt;0,A131,A130),入力シート!$B$7:$F$206,2,0)=0,"",VLOOKUP(IF(A131&lt;&gt;0,A131,A130),入力シート!$B$7:$F$206,2,0)))</f>
        <v/>
      </c>
      <c r="D131" s="111"/>
      <c r="E131" s="112" t="str">
        <f>IF(ISERROR(VLOOKUP(IF(A131&lt;&gt;0,A131,A130),入力シート!$B$7:$F$206,4,0)),"",IF(VLOOKUP(IF(A131&lt;&gt;0,A131,A130),入力シート!$B$7:$F$206,4,0)=0,"",VLOOKUP(IF(A131&lt;&gt;0,A131,A130),入力シート!$B$7:$F$206,4,0)))</f>
        <v/>
      </c>
      <c r="F131" s="118" t="str">
        <f>IF(ISERROR(VLOOKUP(IF(A131&lt;&gt;0,A131,A130),入力シート!$B$7:$F$206,5,0)),"",IF(VLOOKUP(IF(A131&lt;&gt;0,A131,A130),入力シート!$B$7:$F$206,5,0)=0,"",VLOOKUP(IF(A131&lt;&gt;0,A131,A130),入力シート!$B$7:$F$206,5,0)))</f>
        <v/>
      </c>
      <c r="G131" s="154">
        <v>99</v>
      </c>
      <c r="H131" s="23" t="s">
        <v>3</v>
      </c>
      <c r="I131" s="110" t="str">
        <f>IF(ISERROR(VLOOKUP(IF(G131&lt;&gt;0,G131,G130),入力シート!$B$7:$F$206,2,0)),"",IF(VLOOKUP(IF(G131&lt;&gt;0,G131,G130),入力シート!$B$7:$F$206,2,0)=0,"",VLOOKUP(IF(G131&lt;&gt;0,G131,G130),入力シート!$B$7:$F$206,2,0)))</f>
        <v/>
      </c>
      <c r="J131" s="111"/>
      <c r="K131" s="112" t="str">
        <f>IF(ISERROR(VLOOKUP(IF(G131&lt;&gt;0,G131,G130),入力シート!$B$7:$F$206,4,0)),"",IF(VLOOKUP(IF(G131&lt;&gt;0,G131,G130),入力シート!$B$7:$F$206,4,0)=0,"",VLOOKUP(IF(G131&lt;&gt;0,G131,G130),入力シート!$B$7:$F$206,4,0)))</f>
        <v/>
      </c>
      <c r="L131" s="114" t="str">
        <f>IF(ISERROR(VLOOKUP(IF(G131&lt;&gt;0,G131,G130),入力シート!$B$7:$F$206,5,0)),"",IF(VLOOKUP(IF(G131&lt;&gt;0,G131,G130),入力シート!$B$7:$F$206,5,0)=0,"",VLOOKUP(IF(G131&lt;&gt;0,G131,G130),入力シート!$B$7:$F$206,5,0)))</f>
        <v/>
      </c>
    </row>
    <row r="132" spans="1:12" ht="23.1" customHeight="1">
      <c r="A132" s="155"/>
      <c r="B132" s="22" t="s">
        <v>4</v>
      </c>
      <c r="C132" s="108" t="str">
        <f>IF(ISERROR(VLOOKUP(IF(A132&lt;&gt;0,A132,A131),入力シート!$B$7:$F$206,3,0)),"",IF(VLOOKUP(IF(A132&lt;&gt;0,A132,A131),入力シート!$B$7:$F$206,3,0)=0,"",VLOOKUP(IF(A132&lt;&gt;0,A132,A131),入力シート!$B$7:$F$206,3,0)))</f>
        <v/>
      </c>
      <c r="D132" s="109"/>
      <c r="E132" s="113" t="str">
        <f>IF(ISERROR(VLOOKUP(IF(C132&lt;&gt;0,C132,C131),入力シート!$B$7:$F$206,2,0)),"",IF(VLOOKUP(IF(C132&lt;&gt;0,C132,C131),入力シート!$B$7:$F$206,2,0)=0,"",VLOOKUP(IF(C132&lt;&gt;0,C132,C131),入力シート!$B$7:$F$206,2,0)))</f>
        <v/>
      </c>
      <c r="F132" s="119" t="str">
        <f>IF(ISERROR(VLOOKUP(IF(D132&lt;&gt;0,D132,D131),入力シート!$B$7:$F$206,2,0)),"",IF(VLOOKUP(IF(D132&lt;&gt;0,D132,D131),入力シート!$B$7:$F$206,2,0)=0,"",VLOOKUP(IF(D132&lt;&gt;0,D132,D131),入力シート!$B$7:$F$206,2,0)))</f>
        <v/>
      </c>
      <c r="G132" s="155"/>
      <c r="H132" s="22" t="s">
        <v>4</v>
      </c>
      <c r="I132" s="108" t="str">
        <f>IF(ISERROR(VLOOKUP(IF(G132&lt;&gt;0,G132,G131),入力シート!$B$7:$F$206,3,0)),"",IF(VLOOKUP(IF(G132&lt;&gt;0,G132,G131),入力シート!$B$7:$F$206,3,0)=0,"",VLOOKUP(IF(G132&lt;&gt;0,G132,G131),入力シート!$B$7:$F$206,3,0)))</f>
        <v/>
      </c>
      <c r="J132" s="109"/>
      <c r="K132" s="113" t="str">
        <f>IF(ISERROR(VLOOKUP(IF(I132&lt;&gt;0,I132,I131),入力シート!$B$7:$F$206,2,0)),"",IF(VLOOKUP(IF(I132&lt;&gt;0,I132,I131),入力シート!$B$7:$F$206,2,0)=0,"",VLOOKUP(IF(I132&lt;&gt;0,I132,I131),入力シート!$B$7:$F$206,2,0)))</f>
        <v/>
      </c>
      <c r="L132" s="115" t="str">
        <f>IF(ISERROR(VLOOKUP(IF(J132&lt;&gt;0,J132,J131),入力シート!$B$7:$F$206,2,0)),"",IF(VLOOKUP(IF(J132&lt;&gt;0,J132,J131),入力シート!$B$7:$F$206,2,0)=0,"",VLOOKUP(IF(J132&lt;&gt;0,J132,J131),入力シート!$B$7:$F$206,2,0)))</f>
        <v/>
      </c>
    </row>
    <row r="133" spans="1:12" ht="23.1" customHeight="1">
      <c r="A133" s="154">
        <v>90</v>
      </c>
      <c r="B133" s="23" t="s">
        <v>3</v>
      </c>
      <c r="C133" s="110" t="str">
        <f>IF(ISERROR(VLOOKUP(IF(A133&lt;&gt;0,A133,A132),入力シート!$B$7:$F$206,2,0)),"",IF(VLOOKUP(IF(A133&lt;&gt;0,A133,A132),入力シート!$B$7:$F$206,2,0)=0,"",VLOOKUP(IF(A133&lt;&gt;0,A133,A132),入力シート!$B$7:$F$206,2,0)))</f>
        <v/>
      </c>
      <c r="D133" s="111"/>
      <c r="E133" s="112" t="str">
        <f>IF(ISERROR(VLOOKUP(IF(A133&lt;&gt;0,A133,A132),入力シート!$B$7:$F$206,4,0)),"",IF(VLOOKUP(IF(A133&lt;&gt;0,A133,A132),入力シート!$B$7:$F$206,4,0)=0,"",VLOOKUP(IF(A133&lt;&gt;0,A133,A132),入力シート!$B$7:$F$206,4,0)))</f>
        <v/>
      </c>
      <c r="F133" s="118" t="str">
        <f>IF(ISERROR(VLOOKUP(IF(A133&lt;&gt;0,A133,A132),入力シート!$B$7:$F$206,5,0)),"",IF(VLOOKUP(IF(A133&lt;&gt;0,A133,A132),入力シート!$B$7:$F$206,5,0)=0,"",VLOOKUP(IF(A133&lt;&gt;0,A133,A132),入力シート!$B$7:$F$206,5,0)))</f>
        <v/>
      </c>
      <c r="G133" s="116">
        <v>100</v>
      </c>
      <c r="H133" s="23" t="s">
        <v>3</v>
      </c>
      <c r="I133" s="110" t="str">
        <f>IF(ISERROR(VLOOKUP(IF(G133&lt;&gt;0,G133,G132),入力シート!$B$7:$F$206,2,0)),"",IF(VLOOKUP(IF(G133&lt;&gt;0,G133,G132),入力シート!$B$7:$F$206,2,0)=0,"",VLOOKUP(IF(G133&lt;&gt;0,G133,G132),入力シート!$B$7:$F$206,2,0)))</f>
        <v/>
      </c>
      <c r="J133" s="111"/>
      <c r="K133" s="112" t="str">
        <f>IF(ISERROR(VLOOKUP(IF(G133&lt;&gt;0,G133,G132),入力シート!$B$7:$F$206,4,0)),"",IF(VLOOKUP(IF(G133&lt;&gt;0,G133,G132),入力シート!$B$7:$F$206,4,0)=0,"",VLOOKUP(IF(G133&lt;&gt;0,G133,G132),入力シート!$B$7:$F$206,4,0)))</f>
        <v/>
      </c>
      <c r="L133" s="114" t="str">
        <f>IF(ISERROR(VLOOKUP(IF(G133&lt;&gt;0,G133,G132),入力シート!$B$7:$F$206,5,0)),"",IF(VLOOKUP(IF(G133&lt;&gt;0,G133,G132),入力シート!$B$7:$F$206,5,0)=0,"",VLOOKUP(IF(G133&lt;&gt;0,G133,G132),入力シート!$B$7:$F$206,5,0)))</f>
        <v/>
      </c>
    </row>
    <row r="134" spans="1:12" ht="23.1" customHeight="1" thickBot="1">
      <c r="A134" s="155"/>
      <c r="B134" s="22" t="s">
        <v>4</v>
      </c>
      <c r="C134" s="108" t="str">
        <f>IF(ISERROR(VLOOKUP(IF(A134&lt;&gt;0,A134,A133),入力シート!$B$7:$F$206,3,0)),"",IF(VLOOKUP(IF(A134&lt;&gt;0,A134,A133),入力シート!$B$7:$F$206,3,0)=0,"",VLOOKUP(IF(A134&lt;&gt;0,A134,A133),入力シート!$B$7:$F$206,3,0)))</f>
        <v/>
      </c>
      <c r="D134" s="109"/>
      <c r="E134" s="113" t="str">
        <f>IF(ISERROR(VLOOKUP(IF(C134&lt;&gt;0,C134,C133),入力シート!$B$7:$F$206,2,0)),"",IF(VLOOKUP(IF(C134&lt;&gt;0,C134,C133),入力シート!$B$7:$F$206,2,0)=0,"",VLOOKUP(IF(C134&lt;&gt;0,C134,C133),入力シート!$B$7:$F$206,2,0)))</f>
        <v/>
      </c>
      <c r="F134" s="119" t="str">
        <f>IF(ISERROR(VLOOKUP(IF(D134&lt;&gt;0,D134,D133),入力シート!$B$7:$F$206,2,0)),"",IF(VLOOKUP(IF(D134&lt;&gt;0,D134,D133),入力シート!$B$7:$F$206,2,0)=0,"",VLOOKUP(IF(D134&lt;&gt;0,D134,D133),入力シート!$B$7:$F$206,2,0)))</f>
        <v/>
      </c>
      <c r="G134" s="117"/>
      <c r="H134" s="24" t="s">
        <v>4</v>
      </c>
      <c r="I134" s="108" t="str">
        <f>IF(ISERROR(VLOOKUP(IF(G134&lt;&gt;0,G134,G133),入力シート!$B$7:$F$206,3,0)),"",IF(VLOOKUP(IF(G134&lt;&gt;0,G134,G133),入力シート!$B$7:$F$206,3,0)=0,"",VLOOKUP(IF(G134&lt;&gt;0,G134,G133),入力シート!$B$7:$F$206,3,0)))</f>
        <v/>
      </c>
      <c r="J134" s="109"/>
      <c r="K134" s="113" t="str">
        <f>IF(ISERROR(VLOOKUP(IF(I134&lt;&gt;0,I134,I133),入力シート!$B$7:$F$206,2,0)),"",IF(VLOOKUP(IF(I134&lt;&gt;0,I134,I133),入力シート!$B$7:$F$206,2,0)=0,"",VLOOKUP(IF(I134&lt;&gt;0,I134,I133),入力シート!$B$7:$F$206,2,0)))</f>
        <v/>
      </c>
      <c r="L134" s="122" t="str">
        <f>IF(ISERROR(VLOOKUP(IF(J134&lt;&gt;0,J134,J133),入力シート!$B$7:$F$206,2,0)),"",IF(VLOOKUP(IF(J134&lt;&gt;0,J134,J133),入力シート!$B$7:$F$206,2,0)=0,"",VLOOKUP(IF(J134&lt;&gt;0,J134,J133),入力シート!$B$7:$F$206,2,0)))</f>
        <v/>
      </c>
    </row>
    <row r="135" spans="1:12" ht="13.5" customHeight="1">
      <c r="A135" s="38" t="s">
        <v>10</v>
      </c>
      <c r="B135" s="39" t="s">
        <v>11</v>
      </c>
      <c r="C135" s="39"/>
      <c r="H135" s="145" t="s">
        <v>15</v>
      </c>
      <c r="I135" s="104"/>
      <c r="J135" s="146"/>
      <c r="K135" s="150">
        <f>SUM(E115:E134,K115:K134)</f>
        <v>0</v>
      </c>
      <c r="L135" s="152">
        <f>SUM(F115:F134,L115:L134)</f>
        <v>0</v>
      </c>
    </row>
    <row r="136" spans="1:12" ht="14.25" customHeight="1" thickBot="1">
      <c r="B136" s="39" t="s">
        <v>12</v>
      </c>
      <c r="C136" s="39"/>
      <c r="H136" s="147"/>
      <c r="I136" s="148"/>
      <c r="J136" s="149"/>
      <c r="K136" s="151"/>
      <c r="L136" s="153"/>
    </row>
    <row r="137" spans="1:12" ht="13.5" customHeight="1">
      <c r="B137" s="39" t="s">
        <v>13</v>
      </c>
      <c r="C137" s="39"/>
      <c r="H137" s="104"/>
      <c r="I137" s="104"/>
      <c r="J137" s="104"/>
      <c r="K137" s="106"/>
      <c r="L137" s="106"/>
    </row>
    <row r="138" spans="1:12" ht="14.25" customHeight="1">
      <c r="B138" s="39" t="s">
        <v>14</v>
      </c>
      <c r="C138" s="39"/>
      <c r="H138" s="105"/>
      <c r="I138" s="105"/>
      <c r="J138" s="105"/>
      <c r="K138" s="107"/>
      <c r="L138" s="107"/>
    </row>
    <row r="139" spans="1:12" ht="12" customHeight="1">
      <c r="A139" s="133"/>
      <c r="B139" s="133"/>
      <c r="C139" s="133"/>
      <c r="D139" s="31"/>
      <c r="E139" s="32"/>
      <c r="F139" s="134"/>
      <c r="G139" s="134"/>
      <c r="H139" s="134"/>
      <c r="I139" s="134"/>
      <c r="J139" s="134"/>
      <c r="K139" s="61">
        <v>6</v>
      </c>
      <c r="L139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40" spans="1:12" ht="21.75" customHeight="1">
      <c r="A140" s="135" t="s">
        <v>1</v>
      </c>
      <c r="B140" s="136"/>
      <c r="C140" s="137"/>
      <c r="D140" s="33" t="s">
        <v>9</v>
      </c>
      <c r="E140" s="138" t="s">
        <v>5</v>
      </c>
      <c r="F140" s="139"/>
      <c r="G140" s="140" t="s">
        <v>1</v>
      </c>
      <c r="H140" s="141"/>
      <c r="I140" s="142"/>
      <c r="J140" s="34" t="s">
        <v>9</v>
      </c>
      <c r="K140" s="143" t="s">
        <v>5</v>
      </c>
      <c r="L140" s="143"/>
    </row>
    <row r="141" spans="1:12" ht="27" customHeight="1">
      <c r="A141" s="138" t="s">
        <v>2</v>
      </c>
      <c r="B141" s="139"/>
      <c r="C141" s="144"/>
      <c r="D141" s="35" t="s">
        <v>8</v>
      </c>
      <c r="E141" s="36" t="s">
        <v>7</v>
      </c>
      <c r="F141" s="36" t="s">
        <v>6</v>
      </c>
      <c r="G141" s="138" t="s">
        <v>2</v>
      </c>
      <c r="H141" s="139"/>
      <c r="I141" s="144"/>
      <c r="J141" s="35" t="s">
        <v>8</v>
      </c>
      <c r="K141" s="37" t="s">
        <v>7</v>
      </c>
      <c r="L141" s="37" t="s">
        <v>6</v>
      </c>
    </row>
    <row r="142" spans="1:12" ht="23.1" customHeight="1">
      <c r="A142" s="116">
        <v>101</v>
      </c>
      <c r="B142" s="21" t="s">
        <v>3</v>
      </c>
      <c r="C142" s="110" t="str">
        <f>IF(ISERROR(VLOOKUP(IF(A142&lt;&gt;0,A142,A141),入力シート!$B$7:$F$206,2,0)),"",IF(VLOOKUP(IF(A142&lt;&gt;0,A142,A141),入力シート!$B$7:$F$206,2,0)=0,"",VLOOKUP(IF(A142&lt;&gt;0,A142,A141),入力シート!$B$7:$F$206,2,0)))</f>
        <v/>
      </c>
      <c r="D142" s="111"/>
      <c r="E142" s="112" t="str">
        <f>IF(ISERROR(VLOOKUP(IF(A142&lt;&gt;0,A142,A141),入力シート!$B$7:$F$206,4,0)),"",IF(VLOOKUP(IF(A142&lt;&gt;0,A142,A141),入力シート!$B$7:$F$206,4,0)=0,"",VLOOKUP(IF(A142&lt;&gt;0,A142,A141),入力シート!$B$7:$F$206,4,0)))</f>
        <v/>
      </c>
      <c r="F142" s="118" t="str">
        <f>IF(ISERROR(VLOOKUP(IF(A142&lt;&gt;0,A142,A141),入力シート!$B$7:$F$206,5,0)),"",IF(VLOOKUP(IF(A142&lt;&gt;0,A142,A141),入力シート!$B$7:$F$206,5,0)=0,"",VLOOKUP(IF(A142&lt;&gt;0,A142,A141),入力シート!$B$7:$F$206,5,0)))</f>
        <v/>
      </c>
      <c r="G142" s="116">
        <v>111</v>
      </c>
      <c r="H142" s="21" t="s">
        <v>3</v>
      </c>
      <c r="I142" s="110" t="str">
        <f>IF(ISERROR(VLOOKUP(IF(G142&lt;&gt;0,G142,G141),入力シート!$B$7:$F$206,2,0)),"",IF(VLOOKUP(IF(G142&lt;&gt;0,G142,G141),入力シート!$B$7:$F$206,2,0)=0,"",VLOOKUP(IF(G142&lt;&gt;0,G142,G141),入力シート!$B$7:$F$206,2,0)))</f>
        <v/>
      </c>
      <c r="J142" s="111"/>
      <c r="K142" s="112" t="str">
        <f>IF(ISERROR(VLOOKUP(IF(G142&lt;&gt;0,G142,G141),入力シート!$B$7:$F$206,4,0)),"",IF(VLOOKUP(IF(G142&lt;&gt;0,G142,G141),入力シート!$B$7:$F$206,4,0)=0,"",VLOOKUP(IF(G142&lt;&gt;0,G142,G141),入力シート!$B$7:$F$206,4,0)))</f>
        <v/>
      </c>
      <c r="L142" s="114" t="str">
        <f>IF(ISERROR(VLOOKUP(IF(G142&lt;&gt;0,G142,G141),入力シート!$B$7:$F$206,5,0)),"",IF(VLOOKUP(IF(G142&lt;&gt;0,G142,G141),入力シート!$B$7:$F$206,5,0)=0,"",VLOOKUP(IF(G142&lt;&gt;0,G142,G141),入力シート!$B$7:$F$206,5,0)))</f>
        <v/>
      </c>
    </row>
    <row r="143" spans="1:12" ht="23.1" customHeight="1">
      <c r="A143" s="117"/>
      <c r="B143" s="22" t="s">
        <v>4</v>
      </c>
      <c r="C143" s="108" t="str">
        <f>IF(ISERROR(VLOOKUP(IF(A143&lt;&gt;0,A143,A142),入力シート!$B$7:$F$206,3,0)),"",IF(VLOOKUP(IF(A143&lt;&gt;0,A143,A142),入力シート!$B$7:$F$206,3,0)=0,"",VLOOKUP(IF(A143&lt;&gt;0,A143,A142),入力シート!$B$7:$F$206,3,0)))</f>
        <v/>
      </c>
      <c r="D143" s="109"/>
      <c r="E143" s="113" t="str">
        <f>IF(ISERROR(VLOOKUP(IF(C143&lt;&gt;0,C143,C142),入力シート!$B$7:$F$206,2,0)),"",IF(VLOOKUP(IF(C143&lt;&gt;0,C143,C142),入力シート!$B$7:$F$206,2,0)=0,"",VLOOKUP(IF(C143&lt;&gt;0,C143,C142),入力シート!$B$7:$F$206,2,0)))</f>
        <v/>
      </c>
      <c r="F143" s="119" t="str">
        <f>IF(ISERROR(VLOOKUP(IF(D143&lt;&gt;0,D143,D142),入力シート!$B$7:$F$206,2,0)),"",IF(VLOOKUP(IF(D143&lt;&gt;0,D143,D142),入力シート!$B$7:$F$206,2,0)=0,"",VLOOKUP(IF(D143&lt;&gt;0,D143,D142),入力シート!$B$7:$F$206,2,0)))</f>
        <v/>
      </c>
      <c r="G143" s="117"/>
      <c r="H143" s="22" t="s">
        <v>4</v>
      </c>
      <c r="I143" s="108" t="str">
        <f>IF(ISERROR(VLOOKUP(IF(G143&lt;&gt;0,G143,G142),入力シート!$B$7:$F$206,3,0)),"",IF(VLOOKUP(IF(G143&lt;&gt;0,G143,G142),入力シート!$B$7:$F$206,3,0)=0,"",VLOOKUP(IF(G143&lt;&gt;0,G143,G142),入力シート!$B$7:$F$206,3,0)))</f>
        <v/>
      </c>
      <c r="J143" s="109"/>
      <c r="K143" s="113" t="str">
        <f>IF(ISERROR(VLOOKUP(IF(I143&lt;&gt;0,I143,I142),入力シート!$B$7:$F$206,2,0)),"",IF(VLOOKUP(IF(I143&lt;&gt;0,I143,I142),入力シート!$B$7:$F$206,2,0)=0,"",VLOOKUP(IF(I143&lt;&gt;0,I143,I142),入力シート!$B$7:$F$206,2,0)))</f>
        <v/>
      </c>
      <c r="L143" s="115" t="str">
        <f>IF(ISERROR(VLOOKUP(IF(J143&lt;&gt;0,J143,J142),入力シート!$B$7:$F$206,2,0)),"",IF(VLOOKUP(IF(J143&lt;&gt;0,J143,J142),入力シート!$B$7:$F$206,2,0)=0,"",VLOOKUP(IF(J143&lt;&gt;0,J143,J142),入力シート!$B$7:$F$206,2,0)))</f>
        <v/>
      </c>
    </row>
    <row r="144" spans="1:12" ht="23.1" customHeight="1">
      <c r="A144" s="116">
        <v>102</v>
      </c>
      <c r="B144" s="23" t="s">
        <v>3</v>
      </c>
      <c r="C144" s="110" t="str">
        <f>IF(ISERROR(VLOOKUP(IF(A144&lt;&gt;0,A144,A143),入力シート!$B$7:$F$206,2,0)),"",IF(VLOOKUP(IF(A144&lt;&gt;0,A144,A143),入力シート!$B$7:$F$206,2,0)=0,"",VLOOKUP(IF(A144&lt;&gt;0,A144,A143),入力シート!$B$7:$F$206,2,0)))</f>
        <v/>
      </c>
      <c r="D144" s="111"/>
      <c r="E144" s="112" t="str">
        <f>IF(ISERROR(VLOOKUP(IF(A144&lt;&gt;0,A144,A143),入力シート!$B$7:$F$206,4,0)),"",IF(VLOOKUP(IF(A144&lt;&gt;0,A144,A143),入力シート!$B$7:$F$206,4,0)=0,"",VLOOKUP(IF(A144&lt;&gt;0,A144,A143),入力シート!$B$7:$F$206,4,0)))</f>
        <v/>
      </c>
      <c r="F144" s="118" t="str">
        <f>IF(ISERROR(VLOOKUP(IF(A144&lt;&gt;0,A144,A143),入力シート!$B$7:$F$206,5,0)),"",IF(VLOOKUP(IF(A144&lt;&gt;0,A144,A143),入力シート!$B$7:$F$206,5,0)=0,"",VLOOKUP(IF(A144&lt;&gt;0,A144,A143),入力シート!$B$7:$F$206,5,0)))</f>
        <v/>
      </c>
      <c r="G144" s="116">
        <v>112</v>
      </c>
      <c r="H144" s="23" t="s">
        <v>3</v>
      </c>
      <c r="I144" s="110" t="str">
        <f>IF(ISERROR(VLOOKUP(IF(G144&lt;&gt;0,G144,G143),入力シート!$B$7:$F$206,2,0)),"",IF(VLOOKUP(IF(G144&lt;&gt;0,G144,G143),入力シート!$B$7:$F$206,2,0)=0,"",VLOOKUP(IF(G144&lt;&gt;0,G144,G143),入力シート!$B$7:$F$206,2,0)))</f>
        <v/>
      </c>
      <c r="J144" s="111"/>
      <c r="K144" s="112" t="str">
        <f>IF(ISERROR(VLOOKUP(IF(G144&lt;&gt;0,G144,G143),入力シート!$B$7:$F$206,4,0)),"",IF(VLOOKUP(IF(G144&lt;&gt;0,G144,G143),入力シート!$B$7:$F$206,4,0)=0,"",VLOOKUP(IF(G144&lt;&gt;0,G144,G143),入力シート!$B$7:$F$206,4,0)))</f>
        <v/>
      </c>
      <c r="L144" s="114" t="str">
        <f>IF(ISERROR(VLOOKUP(IF(G144&lt;&gt;0,G144,G143),入力シート!$B$7:$F$206,5,0)),"",IF(VLOOKUP(IF(G144&lt;&gt;0,G144,G143),入力シート!$B$7:$F$206,5,0)=0,"",VLOOKUP(IF(G144&lt;&gt;0,G144,G143),入力シート!$B$7:$F$206,5,0)))</f>
        <v/>
      </c>
    </row>
    <row r="145" spans="1:12" ht="23.1" customHeight="1">
      <c r="A145" s="117"/>
      <c r="B145" s="22" t="s">
        <v>4</v>
      </c>
      <c r="C145" s="108" t="str">
        <f>IF(ISERROR(VLOOKUP(IF(A145&lt;&gt;0,A145,A144),入力シート!$B$7:$F$206,3,0)),"",IF(VLOOKUP(IF(A145&lt;&gt;0,A145,A144),入力シート!$B$7:$F$206,3,0)=0,"",VLOOKUP(IF(A145&lt;&gt;0,A145,A144),入力シート!$B$7:$F$206,3,0)))</f>
        <v/>
      </c>
      <c r="D145" s="109"/>
      <c r="E145" s="113" t="str">
        <f>IF(ISERROR(VLOOKUP(IF(C145&lt;&gt;0,C145,C144),入力シート!$B$7:$F$206,2,0)),"",IF(VLOOKUP(IF(C145&lt;&gt;0,C145,C144),入力シート!$B$7:$F$206,2,0)=0,"",VLOOKUP(IF(C145&lt;&gt;0,C145,C144),入力シート!$B$7:$F$206,2,0)))</f>
        <v/>
      </c>
      <c r="F145" s="119" t="str">
        <f>IF(ISERROR(VLOOKUP(IF(D145&lt;&gt;0,D145,D144),入力シート!$B$7:$F$206,2,0)),"",IF(VLOOKUP(IF(D145&lt;&gt;0,D145,D144),入力シート!$B$7:$F$206,2,0)=0,"",VLOOKUP(IF(D145&lt;&gt;0,D145,D144),入力シート!$B$7:$F$206,2,0)))</f>
        <v/>
      </c>
      <c r="G145" s="117"/>
      <c r="H145" s="22" t="s">
        <v>4</v>
      </c>
      <c r="I145" s="108" t="str">
        <f>IF(ISERROR(VLOOKUP(IF(G145&lt;&gt;0,G145,G144),入力シート!$B$7:$F$206,3,0)),"",IF(VLOOKUP(IF(G145&lt;&gt;0,G145,G144),入力シート!$B$7:$F$206,3,0)=0,"",VLOOKUP(IF(G145&lt;&gt;0,G145,G144),入力シート!$B$7:$F$206,3,0)))</f>
        <v/>
      </c>
      <c r="J145" s="109"/>
      <c r="K145" s="113" t="str">
        <f>IF(ISERROR(VLOOKUP(IF(I145&lt;&gt;0,I145,I144),入力シート!$B$7:$F$206,2,0)),"",IF(VLOOKUP(IF(I145&lt;&gt;0,I145,I144),入力シート!$B$7:$F$206,2,0)=0,"",VLOOKUP(IF(I145&lt;&gt;0,I145,I144),入力シート!$B$7:$F$206,2,0)))</f>
        <v/>
      </c>
      <c r="L145" s="115" t="str">
        <f>IF(ISERROR(VLOOKUP(IF(J145&lt;&gt;0,J145,J144),入力シート!$B$7:$F$206,2,0)),"",IF(VLOOKUP(IF(J145&lt;&gt;0,J145,J144),入力シート!$B$7:$F$206,2,0)=0,"",VLOOKUP(IF(J145&lt;&gt;0,J145,J144),入力シート!$B$7:$F$206,2,0)))</f>
        <v/>
      </c>
    </row>
    <row r="146" spans="1:12" ht="23.1" customHeight="1">
      <c r="A146" s="116">
        <v>103</v>
      </c>
      <c r="B146" s="23" t="s">
        <v>3</v>
      </c>
      <c r="C146" s="110" t="str">
        <f>IF(ISERROR(VLOOKUP(IF(A146&lt;&gt;0,A146,A145),入力シート!$B$7:$F$206,2,0)),"",IF(VLOOKUP(IF(A146&lt;&gt;0,A146,A145),入力シート!$B$7:$F$206,2,0)=0,"",VLOOKUP(IF(A146&lt;&gt;0,A146,A145),入力シート!$B$7:$F$206,2,0)))</f>
        <v/>
      </c>
      <c r="D146" s="111"/>
      <c r="E146" s="112" t="str">
        <f>IF(ISERROR(VLOOKUP(IF(A146&lt;&gt;0,A146,A145),入力シート!$B$7:$F$206,4,0)),"",IF(VLOOKUP(IF(A146&lt;&gt;0,A146,A145),入力シート!$B$7:$F$206,4,0)=0,"",VLOOKUP(IF(A146&lt;&gt;0,A146,A145),入力シート!$B$7:$F$206,4,0)))</f>
        <v/>
      </c>
      <c r="F146" s="118" t="str">
        <f>IF(ISERROR(VLOOKUP(IF(A146&lt;&gt;0,A146,A145),入力シート!$B$7:$F$206,5,0)),"",IF(VLOOKUP(IF(A146&lt;&gt;0,A146,A145),入力シート!$B$7:$F$206,5,0)=0,"",VLOOKUP(IF(A146&lt;&gt;0,A146,A145),入力シート!$B$7:$F$206,5,0)))</f>
        <v/>
      </c>
      <c r="G146" s="116">
        <v>113</v>
      </c>
      <c r="H146" s="23" t="s">
        <v>3</v>
      </c>
      <c r="I146" s="110" t="str">
        <f>IF(ISERROR(VLOOKUP(IF(G146&lt;&gt;0,G146,G145),入力シート!$B$7:$F$206,2,0)),"",IF(VLOOKUP(IF(G146&lt;&gt;0,G146,G145),入力シート!$B$7:$F$206,2,0)=0,"",VLOOKUP(IF(G146&lt;&gt;0,G146,G145),入力シート!$B$7:$F$206,2,0)))</f>
        <v/>
      </c>
      <c r="J146" s="111"/>
      <c r="K146" s="112" t="str">
        <f>IF(ISERROR(VLOOKUP(IF(G146&lt;&gt;0,G146,G145),入力シート!$B$7:$F$206,4,0)),"",IF(VLOOKUP(IF(G146&lt;&gt;0,G146,G145),入力シート!$B$7:$F$206,4,0)=0,"",VLOOKUP(IF(G146&lt;&gt;0,G146,G145),入力シート!$B$7:$F$206,4,0)))</f>
        <v/>
      </c>
      <c r="L146" s="114" t="str">
        <f>IF(ISERROR(VLOOKUP(IF(G146&lt;&gt;0,G146,G145),入力シート!$B$7:$F$206,5,0)),"",IF(VLOOKUP(IF(G146&lt;&gt;0,G146,G145),入力シート!$B$7:$F$206,5,0)=0,"",VLOOKUP(IF(G146&lt;&gt;0,G146,G145),入力シート!$B$7:$F$206,5,0)))</f>
        <v/>
      </c>
    </row>
    <row r="147" spans="1:12" ht="23.1" customHeight="1">
      <c r="A147" s="117"/>
      <c r="B147" s="22" t="s">
        <v>4</v>
      </c>
      <c r="C147" s="108" t="str">
        <f>IF(ISERROR(VLOOKUP(IF(A147&lt;&gt;0,A147,A146),入力シート!$B$7:$F$206,3,0)),"",IF(VLOOKUP(IF(A147&lt;&gt;0,A147,A146),入力シート!$B$7:$F$206,3,0)=0,"",VLOOKUP(IF(A147&lt;&gt;0,A147,A146),入力シート!$B$7:$F$206,3,0)))</f>
        <v/>
      </c>
      <c r="D147" s="109"/>
      <c r="E147" s="113" t="str">
        <f>IF(ISERROR(VLOOKUP(IF(C147&lt;&gt;0,C147,C146),入力シート!$B$7:$F$206,2,0)),"",IF(VLOOKUP(IF(C147&lt;&gt;0,C147,C146),入力シート!$B$7:$F$206,2,0)=0,"",VLOOKUP(IF(C147&lt;&gt;0,C147,C146),入力シート!$B$7:$F$206,2,0)))</f>
        <v/>
      </c>
      <c r="F147" s="119" t="str">
        <f>IF(ISERROR(VLOOKUP(IF(D147&lt;&gt;0,D147,D146),入力シート!$B$7:$F$206,2,0)),"",IF(VLOOKUP(IF(D147&lt;&gt;0,D147,D146),入力シート!$B$7:$F$206,2,0)=0,"",VLOOKUP(IF(D147&lt;&gt;0,D147,D146),入力シート!$B$7:$F$206,2,0)))</f>
        <v/>
      </c>
      <c r="G147" s="117"/>
      <c r="H147" s="22" t="s">
        <v>4</v>
      </c>
      <c r="I147" s="108" t="str">
        <f>IF(ISERROR(VLOOKUP(IF(G147&lt;&gt;0,G147,G146),入力シート!$B$7:$F$206,3,0)),"",IF(VLOOKUP(IF(G147&lt;&gt;0,G147,G146),入力シート!$B$7:$F$206,3,0)=0,"",VLOOKUP(IF(G147&lt;&gt;0,G147,G146),入力シート!$B$7:$F$206,3,0)))</f>
        <v/>
      </c>
      <c r="J147" s="109"/>
      <c r="K147" s="113" t="str">
        <f>IF(ISERROR(VLOOKUP(IF(I147&lt;&gt;0,I147,I146),入力シート!$B$7:$F$206,2,0)),"",IF(VLOOKUP(IF(I147&lt;&gt;0,I147,I146),入力シート!$B$7:$F$206,2,0)=0,"",VLOOKUP(IF(I147&lt;&gt;0,I147,I146),入力シート!$B$7:$F$206,2,0)))</f>
        <v/>
      </c>
      <c r="L147" s="115" t="str">
        <f>IF(ISERROR(VLOOKUP(IF(J147&lt;&gt;0,J147,J146),入力シート!$B$7:$F$206,2,0)),"",IF(VLOOKUP(IF(J147&lt;&gt;0,J147,J146),入力シート!$B$7:$F$206,2,0)=0,"",VLOOKUP(IF(J147&lt;&gt;0,J147,J146),入力シート!$B$7:$F$206,2,0)))</f>
        <v/>
      </c>
    </row>
    <row r="148" spans="1:12" ht="23.1" customHeight="1">
      <c r="A148" s="116">
        <v>104</v>
      </c>
      <c r="B148" s="23" t="s">
        <v>3</v>
      </c>
      <c r="C148" s="110" t="str">
        <f>IF(ISERROR(VLOOKUP(IF(A148&lt;&gt;0,A148,A147),入力シート!$B$7:$F$206,2,0)),"",IF(VLOOKUP(IF(A148&lt;&gt;0,A148,A147),入力シート!$B$7:$F$206,2,0)=0,"",VLOOKUP(IF(A148&lt;&gt;0,A148,A147),入力シート!$B$7:$F$206,2,0)))</f>
        <v/>
      </c>
      <c r="D148" s="111"/>
      <c r="E148" s="112" t="str">
        <f>IF(ISERROR(VLOOKUP(IF(A148&lt;&gt;0,A148,A147),入力シート!$B$7:$F$206,4,0)),"",IF(VLOOKUP(IF(A148&lt;&gt;0,A148,A147),入力シート!$B$7:$F$206,4,0)=0,"",VLOOKUP(IF(A148&lt;&gt;0,A148,A147),入力シート!$B$7:$F$206,4,0)))</f>
        <v/>
      </c>
      <c r="F148" s="118" t="str">
        <f>IF(ISERROR(VLOOKUP(IF(A148&lt;&gt;0,A148,A147),入力シート!$B$7:$F$206,5,0)),"",IF(VLOOKUP(IF(A148&lt;&gt;0,A148,A147),入力シート!$B$7:$F$206,5,0)=0,"",VLOOKUP(IF(A148&lt;&gt;0,A148,A147),入力シート!$B$7:$F$206,5,0)))</f>
        <v/>
      </c>
      <c r="G148" s="116">
        <v>114</v>
      </c>
      <c r="H148" s="23" t="s">
        <v>3</v>
      </c>
      <c r="I148" s="110" t="str">
        <f>IF(ISERROR(VLOOKUP(IF(G148&lt;&gt;0,G148,G147),入力シート!$B$7:$F$206,2,0)),"",IF(VLOOKUP(IF(G148&lt;&gt;0,G148,G147),入力シート!$B$7:$F$206,2,0)=0,"",VLOOKUP(IF(G148&lt;&gt;0,G148,G147),入力シート!$B$7:$F$206,2,0)))</f>
        <v/>
      </c>
      <c r="J148" s="111"/>
      <c r="K148" s="112" t="str">
        <f>IF(ISERROR(VLOOKUP(IF(G148&lt;&gt;0,G148,G147),入力シート!$B$7:$F$206,4,0)),"",IF(VLOOKUP(IF(G148&lt;&gt;0,G148,G147),入力シート!$B$7:$F$206,4,0)=0,"",VLOOKUP(IF(G148&lt;&gt;0,G148,G147),入力シート!$B$7:$F$206,4,0)))</f>
        <v/>
      </c>
      <c r="L148" s="114" t="str">
        <f>IF(ISERROR(VLOOKUP(IF(G148&lt;&gt;0,G148,G147),入力シート!$B$7:$F$206,5,0)),"",IF(VLOOKUP(IF(G148&lt;&gt;0,G148,G147),入力シート!$B$7:$F$206,5,0)=0,"",VLOOKUP(IF(G148&lt;&gt;0,G148,G147),入力シート!$B$7:$F$206,5,0)))</f>
        <v/>
      </c>
    </row>
    <row r="149" spans="1:12" ht="23.1" customHeight="1">
      <c r="A149" s="117"/>
      <c r="B149" s="22" t="s">
        <v>4</v>
      </c>
      <c r="C149" s="108" t="str">
        <f>IF(ISERROR(VLOOKUP(IF(A149&lt;&gt;0,A149,A148),入力シート!$B$7:$F$206,3,0)),"",IF(VLOOKUP(IF(A149&lt;&gt;0,A149,A148),入力シート!$B$7:$F$206,3,0)=0,"",VLOOKUP(IF(A149&lt;&gt;0,A149,A148),入力シート!$B$7:$F$206,3,0)))</f>
        <v/>
      </c>
      <c r="D149" s="109"/>
      <c r="E149" s="113" t="str">
        <f>IF(ISERROR(VLOOKUP(IF(C149&lt;&gt;0,C149,C148),入力シート!$B$7:$F$206,2,0)),"",IF(VLOOKUP(IF(C149&lt;&gt;0,C149,C148),入力シート!$B$7:$F$206,2,0)=0,"",VLOOKUP(IF(C149&lt;&gt;0,C149,C148),入力シート!$B$7:$F$206,2,0)))</f>
        <v/>
      </c>
      <c r="F149" s="119" t="str">
        <f>IF(ISERROR(VLOOKUP(IF(D149&lt;&gt;0,D149,D148),入力シート!$B$7:$F$206,2,0)),"",IF(VLOOKUP(IF(D149&lt;&gt;0,D149,D148),入力シート!$B$7:$F$206,2,0)=0,"",VLOOKUP(IF(D149&lt;&gt;0,D149,D148),入力シート!$B$7:$F$206,2,0)))</f>
        <v/>
      </c>
      <c r="G149" s="117"/>
      <c r="H149" s="22" t="s">
        <v>4</v>
      </c>
      <c r="I149" s="108" t="str">
        <f>IF(ISERROR(VLOOKUP(IF(G149&lt;&gt;0,G149,G148),入力シート!$B$7:$F$206,3,0)),"",IF(VLOOKUP(IF(G149&lt;&gt;0,G149,G148),入力シート!$B$7:$F$206,3,0)=0,"",VLOOKUP(IF(G149&lt;&gt;0,G149,G148),入力シート!$B$7:$F$206,3,0)))</f>
        <v/>
      </c>
      <c r="J149" s="109"/>
      <c r="K149" s="113" t="str">
        <f>IF(ISERROR(VLOOKUP(IF(I149&lt;&gt;0,I149,I148),入力シート!$B$7:$F$206,2,0)),"",IF(VLOOKUP(IF(I149&lt;&gt;0,I149,I148),入力シート!$B$7:$F$206,2,0)=0,"",VLOOKUP(IF(I149&lt;&gt;0,I149,I148),入力シート!$B$7:$F$206,2,0)))</f>
        <v/>
      </c>
      <c r="L149" s="115" t="str">
        <f>IF(ISERROR(VLOOKUP(IF(J149&lt;&gt;0,J149,J148),入力シート!$B$7:$F$206,2,0)),"",IF(VLOOKUP(IF(J149&lt;&gt;0,J149,J148),入力シート!$B$7:$F$206,2,0)=0,"",VLOOKUP(IF(J149&lt;&gt;0,J149,J148),入力シート!$B$7:$F$206,2,0)))</f>
        <v/>
      </c>
    </row>
    <row r="150" spans="1:12" ht="23.1" customHeight="1">
      <c r="A150" s="116">
        <v>105</v>
      </c>
      <c r="B150" s="23" t="s">
        <v>3</v>
      </c>
      <c r="C150" s="110" t="str">
        <f>IF(ISERROR(VLOOKUP(IF(A150&lt;&gt;0,A150,A149),入力シート!$B$7:$F$206,2,0)),"",IF(VLOOKUP(IF(A150&lt;&gt;0,A150,A149),入力シート!$B$7:$F$206,2,0)=0,"",VLOOKUP(IF(A150&lt;&gt;0,A150,A149),入力シート!$B$7:$F$206,2,0)))</f>
        <v/>
      </c>
      <c r="D150" s="111"/>
      <c r="E150" s="112" t="str">
        <f>IF(ISERROR(VLOOKUP(IF(A150&lt;&gt;0,A150,A149),入力シート!$B$7:$F$206,4,0)),"",IF(VLOOKUP(IF(A150&lt;&gt;0,A150,A149),入力シート!$B$7:$F$206,4,0)=0,"",VLOOKUP(IF(A150&lt;&gt;0,A150,A149),入力シート!$B$7:$F$206,4,0)))</f>
        <v/>
      </c>
      <c r="F150" s="118" t="str">
        <f>IF(ISERROR(VLOOKUP(IF(A150&lt;&gt;0,A150,A149),入力シート!$B$7:$F$206,5,0)),"",IF(VLOOKUP(IF(A150&lt;&gt;0,A150,A149),入力シート!$B$7:$F$206,5,0)=0,"",VLOOKUP(IF(A150&lt;&gt;0,A150,A149),入力シート!$B$7:$F$206,5,0)))</f>
        <v/>
      </c>
      <c r="G150" s="116">
        <v>115</v>
      </c>
      <c r="H150" s="23" t="s">
        <v>3</v>
      </c>
      <c r="I150" s="110" t="str">
        <f>IF(ISERROR(VLOOKUP(IF(G150&lt;&gt;0,G150,G149),入力シート!$B$7:$F$206,2,0)),"",IF(VLOOKUP(IF(G150&lt;&gt;0,G150,G149),入力シート!$B$7:$F$206,2,0)=0,"",VLOOKUP(IF(G150&lt;&gt;0,G150,G149),入力シート!$B$7:$F$206,2,0)))</f>
        <v/>
      </c>
      <c r="J150" s="111"/>
      <c r="K150" s="112" t="str">
        <f>IF(ISERROR(VLOOKUP(IF(G150&lt;&gt;0,G150,G149),入力シート!$B$7:$F$206,4,0)),"",IF(VLOOKUP(IF(G150&lt;&gt;0,G150,G149),入力シート!$B$7:$F$206,4,0)=0,"",VLOOKUP(IF(G150&lt;&gt;0,G150,G149),入力シート!$B$7:$F$206,4,0)))</f>
        <v/>
      </c>
      <c r="L150" s="114" t="str">
        <f>IF(ISERROR(VLOOKUP(IF(G150&lt;&gt;0,G150,G149),入力シート!$B$7:$F$206,5,0)),"",IF(VLOOKUP(IF(G150&lt;&gt;0,G150,G149),入力シート!$B$7:$F$206,5,0)=0,"",VLOOKUP(IF(G150&lt;&gt;0,G150,G149),入力シート!$B$7:$F$206,5,0)))</f>
        <v/>
      </c>
    </row>
    <row r="151" spans="1:12" ht="23.1" customHeight="1">
      <c r="A151" s="117"/>
      <c r="B151" s="22" t="s">
        <v>4</v>
      </c>
      <c r="C151" s="108" t="str">
        <f>IF(ISERROR(VLOOKUP(IF(A151&lt;&gt;0,A151,A150),入力シート!$B$7:$F$206,3,0)),"",IF(VLOOKUP(IF(A151&lt;&gt;0,A151,A150),入力シート!$B$7:$F$206,3,0)=0,"",VLOOKUP(IF(A151&lt;&gt;0,A151,A150),入力シート!$B$7:$F$206,3,0)))</f>
        <v/>
      </c>
      <c r="D151" s="109"/>
      <c r="E151" s="113" t="str">
        <f>IF(ISERROR(VLOOKUP(IF(C151&lt;&gt;0,C151,C150),入力シート!$B$7:$F$206,2,0)),"",IF(VLOOKUP(IF(C151&lt;&gt;0,C151,C150),入力シート!$B$7:$F$206,2,0)=0,"",VLOOKUP(IF(C151&lt;&gt;0,C151,C150),入力シート!$B$7:$F$206,2,0)))</f>
        <v/>
      </c>
      <c r="F151" s="119" t="str">
        <f>IF(ISERROR(VLOOKUP(IF(D151&lt;&gt;0,D151,D150),入力シート!$B$7:$F$206,2,0)),"",IF(VLOOKUP(IF(D151&lt;&gt;0,D151,D150),入力シート!$B$7:$F$206,2,0)=0,"",VLOOKUP(IF(D151&lt;&gt;0,D151,D150),入力シート!$B$7:$F$206,2,0)))</f>
        <v/>
      </c>
      <c r="G151" s="117"/>
      <c r="H151" s="22" t="s">
        <v>4</v>
      </c>
      <c r="I151" s="108" t="str">
        <f>IF(ISERROR(VLOOKUP(IF(G151&lt;&gt;0,G151,G150),入力シート!$B$7:$F$206,3,0)),"",IF(VLOOKUP(IF(G151&lt;&gt;0,G151,G150),入力シート!$B$7:$F$206,3,0)=0,"",VLOOKUP(IF(G151&lt;&gt;0,G151,G150),入力シート!$B$7:$F$206,3,0)))</f>
        <v/>
      </c>
      <c r="J151" s="109"/>
      <c r="K151" s="113" t="str">
        <f>IF(ISERROR(VLOOKUP(IF(I151&lt;&gt;0,I151,I150),入力シート!$B$7:$F$206,2,0)),"",IF(VLOOKUP(IF(I151&lt;&gt;0,I151,I150),入力シート!$B$7:$F$206,2,0)=0,"",VLOOKUP(IF(I151&lt;&gt;0,I151,I150),入力シート!$B$7:$F$206,2,0)))</f>
        <v/>
      </c>
      <c r="L151" s="115" t="str">
        <f>IF(ISERROR(VLOOKUP(IF(J151&lt;&gt;0,J151,J150),入力シート!$B$7:$F$206,2,0)),"",IF(VLOOKUP(IF(J151&lt;&gt;0,J151,J150),入力シート!$B$7:$F$206,2,0)=0,"",VLOOKUP(IF(J151&lt;&gt;0,J151,J150),入力シート!$B$7:$F$206,2,0)))</f>
        <v/>
      </c>
    </row>
    <row r="152" spans="1:12" ht="23.1" customHeight="1">
      <c r="A152" s="116">
        <v>106</v>
      </c>
      <c r="B152" s="23" t="s">
        <v>3</v>
      </c>
      <c r="C152" s="110" t="str">
        <f>IF(ISERROR(VLOOKUP(IF(A152&lt;&gt;0,A152,A151),入力シート!$B$7:$F$206,2,0)),"",IF(VLOOKUP(IF(A152&lt;&gt;0,A152,A151),入力シート!$B$7:$F$206,2,0)=0,"",VLOOKUP(IF(A152&lt;&gt;0,A152,A151),入力シート!$B$7:$F$206,2,0)))</f>
        <v/>
      </c>
      <c r="D152" s="111"/>
      <c r="E152" s="112" t="str">
        <f>IF(ISERROR(VLOOKUP(IF(A152&lt;&gt;0,A152,A151),入力シート!$B$7:$F$206,4,0)),"",IF(VLOOKUP(IF(A152&lt;&gt;0,A152,A151),入力シート!$B$7:$F$206,4,0)=0,"",VLOOKUP(IF(A152&lt;&gt;0,A152,A151),入力シート!$B$7:$F$206,4,0)))</f>
        <v/>
      </c>
      <c r="F152" s="118" t="str">
        <f>IF(ISERROR(VLOOKUP(IF(A152&lt;&gt;0,A152,A151),入力シート!$B$7:$F$206,5,0)),"",IF(VLOOKUP(IF(A152&lt;&gt;0,A152,A151),入力シート!$B$7:$F$206,5,0)=0,"",VLOOKUP(IF(A152&lt;&gt;0,A152,A151),入力シート!$B$7:$F$206,5,0)))</f>
        <v/>
      </c>
      <c r="G152" s="116">
        <v>116</v>
      </c>
      <c r="H152" s="23" t="s">
        <v>3</v>
      </c>
      <c r="I152" s="110" t="str">
        <f>IF(ISERROR(VLOOKUP(IF(G152&lt;&gt;0,G152,G151),入力シート!$B$7:$F$206,2,0)),"",IF(VLOOKUP(IF(G152&lt;&gt;0,G152,G151),入力シート!$B$7:$F$206,2,0)=0,"",VLOOKUP(IF(G152&lt;&gt;0,G152,G151),入力シート!$B$7:$F$206,2,0)))</f>
        <v/>
      </c>
      <c r="J152" s="111"/>
      <c r="K152" s="112" t="str">
        <f>IF(ISERROR(VLOOKUP(IF(G152&lt;&gt;0,G152,G151),入力シート!$B$7:$F$206,4,0)),"",IF(VLOOKUP(IF(G152&lt;&gt;0,G152,G151),入力シート!$B$7:$F$206,4,0)=0,"",VLOOKUP(IF(G152&lt;&gt;0,G152,G151),入力シート!$B$7:$F$206,4,0)))</f>
        <v/>
      </c>
      <c r="L152" s="114" t="str">
        <f>IF(ISERROR(VLOOKUP(IF(G152&lt;&gt;0,G152,G151),入力シート!$B$7:$F$206,5,0)),"",IF(VLOOKUP(IF(G152&lt;&gt;0,G152,G151),入力シート!$B$7:$F$206,5,0)=0,"",VLOOKUP(IF(G152&lt;&gt;0,G152,G151),入力シート!$B$7:$F$206,5,0)))</f>
        <v/>
      </c>
    </row>
    <row r="153" spans="1:12" ht="23.1" customHeight="1">
      <c r="A153" s="117"/>
      <c r="B153" s="22" t="s">
        <v>4</v>
      </c>
      <c r="C153" s="108" t="str">
        <f>IF(ISERROR(VLOOKUP(IF(A153&lt;&gt;0,A153,A152),入力シート!$B$7:$F$206,3,0)),"",IF(VLOOKUP(IF(A153&lt;&gt;0,A153,A152),入力シート!$B$7:$F$206,3,0)=0,"",VLOOKUP(IF(A153&lt;&gt;0,A153,A152),入力シート!$B$7:$F$206,3,0)))</f>
        <v/>
      </c>
      <c r="D153" s="109"/>
      <c r="E153" s="113" t="str">
        <f>IF(ISERROR(VLOOKUP(IF(C153&lt;&gt;0,C153,C152),入力シート!$B$7:$F$206,2,0)),"",IF(VLOOKUP(IF(C153&lt;&gt;0,C153,C152),入力シート!$B$7:$F$206,2,0)=0,"",VLOOKUP(IF(C153&lt;&gt;0,C153,C152),入力シート!$B$7:$F$206,2,0)))</f>
        <v/>
      </c>
      <c r="F153" s="119" t="str">
        <f>IF(ISERROR(VLOOKUP(IF(D153&lt;&gt;0,D153,D152),入力シート!$B$7:$F$206,2,0)),"",IF(VLOOKUP(IF(D153&lt;&gt;0,D153,D152),入力シート!$B$7:$F$206,2,0)=0,"",VLOOKUP(IF(D153&lt;&gt;0,D153,D152),入力シート!$B$7:$F$206,2,0)))</f>
        <v/>
      </c>
      <c r="G153" s="117"/>
      <c r="H153" s="22" t="s">
        <v>4</v>
      </c>
      <c r="I153" s="108" t="str">
        <f>IF(ISERROR(VLOOKUP(IF(G153&lt;&gt;0,G153,G152),入力シート!$B$7:$F$206,3,0)),"",IF(VLOOKUP(IF(G153&lt;&gt;0,G153,G152),入力シート!$B$7:$F$206,3,0)=0,"",VLOOKUP(IF(G153&lt;&gt;0,G153,G152),入力シート!$B$7:$F$206,3,0)))</f>
        <v/>
      </c>
      <c r="J153" s="109"/>
      <c r="K153" s="113" t="str">
        <f>IF(ISERROR(VLOOKUP(IF(I153&lt;&gt;0,I153,I152),入力シート!$B$7:$F$206,2,0)),"",IF(VLOOKUP(IF(I153&lt;&gt;0,I153,I152),入力シート!$B$7:$F$206,2,0)=0,"",VLOOKUP(IF(I153&lt;&gt;0,I153,I152),入力シート!$B$7:$F$206,2,0)))</f>
        <v/>
      </c>
      <c r="L153" s="115" t="str">
        <f>IF(ISERROR(VLOOKUP(IF(J153&lt;&gt;0,J153,J152),入力シート!$B$7:$F$206,2,0)),"",IF(VLOOKUP(IF(J153&lt;&gt;0,J153,J152),入力シート!$B$7:$F$206,2,0)=0,"",VLOOKUP(IF(J153&lt;&gt;0,J153,J152),入力シート!$B$7:$F$206,2,0)))</f>
        <v/>
      </c>
    </row>
    <row r="154" spans="1:12" ht="23.1" customHeight="1">
      <c r="A154" s="116">
        <v>107</v>
      </c>
      <c r="B154" s="23" t="s">
        <v>3</v>
      </c>
      <c r="C154" s="110" t="str">
        <f>IF(ISERROR(VLOOKUP(IF(A154&lt;&gt;0,A154,A153),入力シート!$B$7:$F$206,2,0)),"",IF(VLOOKUP(IF(A154&lt;&gt;0,A154,A153),入力シート!$B$7:$F$206,2,0)=0,"",VLOOKUP(IF(A154&lt;&gt;0,A154,A153),入力シート!$B$7:$F$206,2,0)))</f>
        <v/>
      </c>
      <c r="D154" s="111"/>
      <c r="E154" s="112" t="str">
        <f>IF(ISERROR(VLOOKUP(IF(A154&lt;&gt;0,A154,A153),入力シート!$B$7:$F$206,4,0)),"",IF(VLOOKUP(IF(A154&lt;&gt;0,A154,A153),入力シート!$B$7:$F$206,4,0)=0,"",VLOOKUP(IF(A154&lt;&gt;0,A154,A153),入力シート!$B$7:$F$206,4,0)))</f>
        <v/>
      </c>
      <c r="F154" s="118" t="str">
        <f>IF(ISERROR(VLOOKUP(IF(A154&lt;&gt;0,A154,A153),入力シート!$B$7:$F$206,5,0)),"",IF(VLOOKUP(IF(A154&lt;&gt;0,A154,A153),入力シート!$B$7:$F$206,5,0)=0,"",VLOOKUP(IF(A154&lt;&gt;0,A154,A153),入力シート!$B$7:$F$206,5,0)))</f>
        <v/>
      </c>
      <c r="G154" s="116">
        <v>117</v>
      </c>
      <c r="H154" s="23" t="s">
        <v>3</v>
      </c>
      <c r="I154" s="110" t="str">
        <f>IF(ISERROR(VLOOKUP(IF(G154&lt;&gt;0,G154,G153),入力シート!$B$7:$F$206,2,0)),"",IF(VLOOKUP(IF(G154&lt;&gt;0,G154,G153),入力シート!$B$7:$F$206,2,0)=0,"",VLOOKUP(IF(G154&lt;&gt;0,G154,G153),入力シート!$B$7:$F$206,2,0)))</f>
        <v/>
      </c>
      <c r="J154" s="111"/>
      <c r="K154" s="112" t="str">
        <f>IF(ISERROR(VLOOKUP(IF(G154&lt;&gt;0,G154,G153),入力シート!$B$7:$F$206,4,0)),"",IF(VLOOKUP(IF(G154&lt;&gt;0,G154,G153),入力シート!$B$7:$F$206,4,0)=0,"",VLOOKUP(IF(G154&lt;&gt;0,G154,G153),入力シート!$B$7:$F$206,4,0)))</f>
        <v/>
      </c>
      <c r="L154" s="114" t="str">
        <f>IF(ISERROR(VLOOKUP(IF(G154&lt;&gt;0,G154,G153),入力シート!$B$7:$F$206,5,0)),"",IF(VLOOKUP(IF(G154&lt;&gt;0,G154,G153),入力シート!$B$7:$F$206,5,0)=0,"",VLOOKUP(IF(G154&lt;&gt;0,G154,G153),入力シート!$B$7:$F$206,5,0)))</f>
        <v/>
      </c>
    </row>
    <row r="155" spans="1:12" ht="23.1" customHeight="1">
      <c r="A155" s="117"/>
      <c r="B155" s="22" t="s">
        <v>4</v>
      </c>
      <c r="C155" s="108" t="str">
        <f>IF(ISERROR(VLOOKUP(IF(A155&lt;&gt;0,A155,A154),入力シート!$B$7:$F$206,3,0)),"",IF(VLOOKUP(IF(A155&lt;&gt;0,A155,A154),入力シート!$B$7:$F$206,3,0)=0,"",VLOOKUP(IF(A155&lt;&gt;0,A155,A154),入力シート!$B$7:$F$206,3,0)))</f>
        <v/>
      </c>
      <c r="D155" s="109"/>
      <c r="E155" s="113" t="str">
        <f>IF(ISERROR(VLOOKUP(IF(C155&lt;&gt;0,C155,C154),入力シート!$B$7:$F$206,2,0)),"",IF(VLOOKUP(IF(C155&lt;&gt;0,C155,C154),入力シート!$B$7:$F$206,2,0)=0,"",VLOOKUP(IF(C155&lt;&gt;0,C155,C154),入力シート!$B$7:$F$206,2,0)))</f>
        <v/>
      </c>
      <c r="F155" s="119" t="str">
        <f>IF(ISERROR(VLOOKUP(IF(D155&lt;&gt;0,D155,D154),入力シート!$B$7:$F$206,2,0)),"",IF(VLOOKUP(IF(D155&lt;&gt;0,D155,D154),入力シート!$B$7:$F$206,2,0)=0,"",VLOOKUP(IF(D155&lt;&gt;0,D155,D154),入力シート!$B$7:$F$206,2,0)))</f>
        <v/>
      </c>
      <c r="G155" s="117"/>
      <c r="H155" s="22" t="s">
        <v>4</v>
      </c>
      <c r="I155" s="108" t="str">
        <f>IF(ISERROR(VLOOKUP(IF(G155&lt;&gt;0,G155,G154),入力シート!$B$7:$F$206,3,0)),"",IF(VLOOKUP(IF(G155&lt;&gt;0,G155,G154),入力シート!$B$7:$F$206,3,0)=0,"",VLOOKUP(IF(G155&lt;&gt;0,G155,G154),入力シート!$B$7:$F$206,3,0)))</f>
        <v/>
      </c>
      <c r="J155" s="109"/>
      <c r="K155" s="113" t="str">
        <f>IF(ISERROR(VLOOKUP(IF(I155&lt;&gt;0,I155,I154),入力シート!$B$7:$F$206,2,0)),"",IF(VLOOKUP(IF(I155&lt;&gt;0,I155,I154),入力シート!$B$7:$F$206,2,0)=0,"",VLOOKUP(IF(I155&lt;&gt;0,I155,I154),入力シート!$B$7:$F$206,2,0)))</f>
        <v/>
      </c>
      <c r="L155" s="115" t="str">
        <f>IF(ISERROR(VLOOKUP(IF(J155&lt;&gt;0,J155,J154),入力シート!$B$7:$F$206,2,0)),"",IF(VLOOKUP(IF(J155&lt;&gt;0,J155,J154),入力シート!$B$7:$F$206,2,0)=0,"",VLOOKUP(IF(J155&lt;&gt;0,J155,J154),入力シート!$B$7:$F$206,2,0)))</f>
        <v/>
      </c>
    </row>
    <row r="156" spans="1:12" ht="23.1" customHeight="1">
      <c r="A156" s="116">
        <v>108</v>
      </c>
      <c r="B156" s="23" t="s">
        <v>3</v>
      </c>
      <c r="C156" s="110" t="str">
        <f>IF(ISERROR(VLOOKUP(IF(A156&lt;&gt;0,A156,A155),入力シート!$B$7:$F$206,2,0)),"",IF(VLOOKUP(IF(A156&lt;&gt;0,A156,A155),入力シート!$B$7:$F$206,2,0)=0,"",VLOOKUP(IF(A156&lt;&gt;0,A156,A155),入力シート!$B$7:$F$206,2,0)))</f>
        <v/>
      </c>
      <c r="D156" s="111"/>
      <c r="E156" s="112" t="str">
        <f>IF(ISERROR(VLOOKUP(IF(A156&lt;&gt;0,A156,A155),入力シート!$B$7:$F$206,4,0)),"",IF(VLOOKUP(IF(A156&lt;&gt;0,A156,A155),入力シート!$B$7:$F$206,4,0)=0,"",VLOOKUP(IF(A156&lt;&gt;0,A156,A155),入力シート!$B$7:$F$206,4,0)))</f>
        <v/>
      </c>
      <c r="F156" s="118" t="str">
        <f>IF(ISERROR(VLOOKUP(IF(A156&lt;&gt;0,A156,A155),入力シート!$B$7:$F$206,5,0)),"",IF(VLOOKUP(IF(A156&lt;&gt;0,A156,A155),入力シート!$B$7:$F$206,5,0)=0,"",VLOOKUP(IF(A156&lt;&gt;0,A156,A155),入力シート!$B$7:$F$206,5,0)))</f>
        <v/>
      </c>
      <c r="G156" s="116">
        <v>118</v>
      </c>
      <c r="H156" s="23" t="s">
        <v>3</v>
      </c>
      <c r="I156" s="110" t="str">
        <f>IF(ISERROR(VLOOKUP(IF(G156&lt;&gt;0,G156,G155),入力シート!$B$7:$F$206,2,0)),"",IF(VLOOKUP(IF(G156&lt;&gt;0,G156,G155),入力シート!$B$7:$F$206,2,0)=0,"",VLOOKUP(IF(G156&lt;&gt;0,G156,G155),入力シート!$B$7:$F$206,2,0)))</f>
        <v/>
      </c>
      <c r="J156" s="111"/>
      <c r="K156" s="112" t="str">
        <f>IF(ISERROR(VLOOKUP(IF(G156&lt;&gt;0,G156,G155),入力シート!$B$7:$F$206,4,0)),"",IF(VLOOKUP(IF(G156&lt;&gt;0,G156,G155),入力シート!$B$7:$F$206,4,0)=0,"",VLOOKUP(IF(G156&lt;&gt;0,G156,G155),入力シート!$B$7:$F$206,4,0)))</f>
        <v/>
      </c>
      <c r="L156" s="114" t="str">
        <f>IF(ISERROR(VLOOKUP(IF(G156&lt;&gt;0,G156,G155),入力シート!$B$7:$F$206,5,0)),"",IF(VLOOKUP(IF(G156&lt;&gt;0,G156,G155),入力シート!$B$7:$F$206,5,0)=0,"",VLOOKUP(IF(G156&lt;&gt;0,G156,G155),入力シート!$B$7:$F$206,5,0)))</f>
        <v/>
      </c>
    </row>
    <row r="157" spans="1:12" ht="23.1" customHeight="1">
      <c r="A157" s="117"/>
      <c r="B157" s="22" t="s">
        <v>4</v>
      </c>
      <c r="C157" s="108" t="str">
        <f>IF(ISERROR(VLOOKUP(IF(A157&lt;&gt;0,A157,A156),入力シート!$B$7:$F$206,3,0)),"",IF(VLOOKUP(IF(A157&lt;&gt;0,A157,A156),入力シート!$B$7:$F$206,3,0)=0,"",VLOOKUP(IF(A157&lt;&gt;0,A157,A156),入力シート!$B$7:$F$206,3,0)))</f>
        <v/>
      </c>
      <c r="D157" s="109"/>
      <c r="E157" s="113" t="str">
        <f>IF(ISERROR(VLOOKUP(IF(C157&lt;&gt;0,C157,C156),入力シート!$B$7:$F$206,2,0)),"",IF(VLOOKUP(IF(C157&lt;&gt;0,C157,C156),入力シート!$B$7:$F$206,2,0)=0,"",VLOOKUP(IF(C157&lt;&gt;0,C157,C156),入力シート!$B$7:$F$206,2,0)))</f>
        <v/>
      </c>
      <c r="F157" s="119" t="str">
        <f>IF(ISERROR(VLOOKUP(IF(D157&lt;&gt;0,D157,D156),入力シート!$B$7:$F$206,2,0)),"",IF(VLOOKUP(IF(D157&lt;&gt;0,D157,D156),入力シート!$B$7:$F$206,2,0)=0,"",VLOOKUP(IF(D157&lt;&gt;0,D157,D156),入力シート!$B$7:$F$206,2,0)))</f>
        <v/>
      </c>
      <c r="G157" s="117"/>
      <c r="H157" s="22" t="s">
        <v>4</v>
      </c>
      <c r="I157" s="108" t="str">
        <f>IF(ISERROR(VLOOKUP(IF(G157&lt;&gt;0,G157,G156),入力シート!$B$7:$F$206,3,0)),"",IF(VLOOKUP(IF(G157&lt;&gt;0,G157,G156),入力シート!$B$7:$F$206,3,0)=0,"",VLOOKUP(IF(G157&lt;&gt;0,G157,G156),入力シート!$B$7:$F$206,3,0)))</f>
        <v/>
      </c>
      <c r="J157" s="109"/>
      <c r="K157" s="113" t="str">
        <f>IF(ISERROR(VLOOKUP(IF(I157&lt;&gt;0,I157,I156),入力シート!$B$7:$F$206,2,0)),"",IF(VLOOKUP(IF(I157&lt;&gt;0,I157,I156),入力シート!$B$7:$F$206,2,0)=0,"",VLOOKUP(IF(I157&lt;&gt;0,I157,I156),入力シート!$B$7:$F$206,2,0)))</f>
        <v/>
      </c>
      <c r="L157" s="115" t="str">
        <f>IF(ISERROR(VLOOKUP(IF(J157&lt;&gt;0,J157,J156),入力シート!$B$7:$F$206,2,0)),"",IF(VLOOKUP(IF(J157&lt;&gt;0,J157,J156),入力シート!$B$7:$F$206,2,0)=0,"",VLOOKUP(IF(J157&lt;&gt;0,J157,J156),入力シート!$B$7:$F$206,2,0)))</f>
        <v/>
      </c>
    </row>
    <row r="158" spans="1:12" ht="23.1" customHeight="1">
      <c r="A158" s="116">
        <v>109</v>
      </c>
      <c r="B158" s="23" t="s">
        <v>3</v>
      </c>
      <c r="C158" s="110" t="str">
        <f>IF(ISERROR(VLOOKUP(IF(A158&lt;&gt;0,A158,A157),入力シート!$B$7:$F$206,2,0)),"",IF(VLOOKUP(IF(A158&lt;&gt;0,A158,A157),入力シート!$B$7:$F$206,2,0)=0,"",VLOOKUP(IF(A158&lt;&gt;0,A158,A157),入力シート!$B$7:$F$206,2,0)))</f>
        <v/>
      </c>
      <c r="D158" s="111"/>
      <c r="E158" s="112" t="str">
        <f>IF(ISERROR(VLOOKUP(IF(A158&lt;&gt;0,A158,A157),入力シート!$B$7:$F$206,4,0)),"",IF(VLOOKUP(IF(A158&lt;&gt;0,A158,A157),入力シート!$B$7:$F$206,4,0)=0,"",VLOOKUP(IF(A158&lt;&gt;0,A158,A157),入力シート!$B$7:$F$206,4,0)))</f>
        <v/>
      </c>
      <c r="F158" s="118" t="str">
        <f>IF(ISERROR(VLOOKUP(IF(A158&lt;&gt;0,A158,A157),入力シート!$B$7:$F$206,5,0)),"",IF(VLOOKUP(IF(A158&lt;&gt;0,A158,A157),入力シート!$B$7:$F$206,5,0)=0,"",VLOOKUP(IF(A158&lt;&gt;0,A158,A157),入力シート!$B$7:$F$206,5,0)))</f>
        <v/>
      </c>
      <c r="G158" s="116">
        <v>119</v>
      </c>
      <c r="H158" s="23" t="s">
        <v>3</v>
      </c>
      <c r="I158" s="110" t="str">
        <f>IF(ISERROR(VLOOKUP(IF(G158&lt;&gt;0,G158,G157),入力シート!$B$7:$F$206,2,0)),"",IF(VLOOKUP(IF(G158&lt;&gt;0,G158,G157),入力シート!$B$7:$F$206,2,0)=0,"",VLOOKUP(IF(G158&lt;&gt;0,G158,G157),入力シート!$B$7:$F$206,2,0)))</f>
        <v/>
      </c>
      <c r="J158" s="111"/>
      <c r="K158" s="112" t="str">
        <f>IF(ISERROR(VLOOKUP(IF(G158&lt;&gt;0,G158,G157),入力シート!$B$7:$F$206,4,0)),"",IF(VLOOKUP(IF(G158&lt;&gt;0,G158,G157),入力シート!$B$7:$F$206,4,0)=0,"",VLOOKUP(IF(G158&lt;&gt;0,G158,G157),入力シート!$B$7:$F$206,4,0)))</f>
        <v/>
      </c>
      <c r="L158" s="114" t="str">
        <f>IF(ISERROR(VLOOKUP(IF(G158&lt;&gt;0,G158,G157),入力シート!$B$7:$F$206,5,0)),"",IF(VLOOKUP(IF(G158&lt;&gt;0,G158,G157),入力シート!$B$7:$F$206,5,0)=0,"",VLOOKUP(IF(G158&lt;&gt;0,G158,G157),入力シート!$B$7:$F$206,5,0)))</f>
        <v/>
      </c>
    </row>
    <row r="159" spans="1:12" ht="23.1" customHeight="1">
      <c r="A159" s="117"/>
      <c r="B159" s="22" t="s">
        <v>4</v>
      </c>
      <c r="C159" s="108" t="str">
        <f>IF(ISERROR(VLOOKUP(IF(A159&lt;&gt;0,A159,A158),入力シート!$B$7:$F$206,3,0)),"",IF(VLOOKUP(IF(A159&lt;&gt;0,A159,A158),入力シート!$B$7:$F$206,3,0)=0,"",VLOOKUP(IF(A159&lt;&gt;0,A159,A158),入力シート!$B$7:$F$206,3,0)))</f>
        <v/>
      </c>
      <c r="D159" s="109"/>
      <c r="E159" s="113" t="str">
        <f>IF(ISERROR(VLOOKUP(IF(C159&lt;&gt;0,C159,C158),入力シート!$B$7:$F$206,2,0)),"",IF(VLOOKUP(IF(C159&lt;&gt;0,C159,C158),入力シート!$B$7:$F$206,2,0)=0,"",VLOOKUP(IF(C159&lt;&gt;0,C159,C158),入力シート!$B$7:$F$206,2,0)))</f>
        <v/>
      </c>
      <c r="F159" s="119" t="str">
        <f>IF(ISERROR(VLOOKUP(IF(D159&lt;&gt;0,D159,D158),入力シート!$B$7:$F$206,2,0)),"",IF(VLOOKUP(IF(D159&lt;&gt;0,D159,D158),入力シート!$B$7:$F$206,2,0)=0,"",VLOOKUP(IF(D159&lt;&gt;0,D159,D158),入力シート!$B$7:$F$206,2,0)))</f>
        <v/>
      </c>
      <c r="G159" s="117"/>
      <c r="H159" s="22" t="s">
        <v>4</v>
      </c>
      <c r="I159" s="108" t="str">
        <f>IF(ISERROR(VLOOKUP(IF(G159&lt;&gt;0,G159,G158),入力シート!$B$7:$F$206,3,0)),"",IF(VLOOKUP(IF(G159&lt;&gt;0,G159,G158),入力シート!$B$7:$F$206,3,0)=0,"",VLOOKUP(IF(G159&lt;&gt;0,G159,G158),入力シート!$B$7:$F$206,3,0)))</f>
        <v/>
      </c>
      <c r="J159" s="109"/>
      <c r="K159" s="113" t="str">
        <f>IF(ISERROR(VLOOKUP(IF(I159&lt;&gt;0,I159,I158),入力シート!$B$7:$F$206,2,0)),"",IF(VLOOKUP(IF(I159&lt;&gt;0,I159,I158),入力シート!$B$7:$F$206,2,0)=0,"",VLOOKUP(IF(I159&lt;&gt;0,I159,I158),入力シート!$B$7:$F$206,2,0)))</f>
        <v/>
      </c>
      <c r="L159" s="115" t="str">
        <f>IF(ISERROR(VLOOKUP(IF(J159&lt;&gt;0,J159,J158),入力シート!$B$7:$F$206,2,0)),"",IF(VLOOKUP(IF(J159&lt;&gt;0,J159,J158),入力シート!$B$7:$F$206,2,0)=0,"",VLOOKUP(IF(J159&lt;&gt;0,J159,J158),入力シート!$B$7:$F$206,2,0)))</f>
        <v/>
      </c>
    </row>
    <row r="160" spans="1:12" ht="23.1" customHeight="1">
      <c r="A160" s="116">
        <v>110</v>
      </c>
      <c r="B160" s="23" t="s">
        <v>3</v>
      </c>
      <c r="C160" s="110" t="str">
        <f>IF(ISERROR(VLOOKUP(IF(A160&lt;&gt;0,A160,A159),入力シート!$B$7:$F$206,2,0)),"",IF(VLOOKUP(IF(A160&lt;&gt;0,A160,A159),入力シート!$B$7:$F$206,2,0)=0,"",VLOOKUP(IF(A160&lt;&gt;0,A160,A159),入力シート!$B$7:$F$206,2,0)))</f>
        <v/>
      </c>
      <c r="D160" s="111"/>
      <c r="E160" s="112" t="str">
        <f>IF(ISERROR(VLOOKUP(IF(A160&lt;&gt;0,A160,A159),入力シート!$B$7:$F$206,4,0)),"",IF(VLOOKUP(IF(A160&lt;&gt;0,A160,A159),入力シート!$B$7:$F$206,4,0)=0,"",VLOOKUP(IF(A160&lt;&gt;0,A160,A159),入力シート!$B$7:$F$206,4,0)))</f>
        <v/>
      </c>
      <c r="F160" s="118" t="str">
        <f>IF(ISERROR(VLOOKUP(IF(A160&lt;&gt;0,A160,A159),入力シート!$B$7:$F$206,5,0)),"",IF(VLOOKUP(IF(A160&lt;&gt;0,A160,A159),入力シート!$B$7:$F$206,5,0)=0,"",VLOOKUP(IF(A160&lt;&gt;0,A160,A159),入力シート!$B$7:$F$206,5,0)))</f>
        <v/>
      </c>
      <c r="G160" s="116">
        <v>120</v>
      </c>
      <c r="H160" s="23" t="s">
        <v>3</v>
      </c>
      <c r="I160" s="110" t="str">
        <f>IF(ISERROR(VLOOKUP(IF(G160&lt;&gt;0,G160,G159),入力シート!$B$7:$F$206,2,0)),"",IF(VLOOKUP(IF(G160&lt;&gt;0,G160,G159),入力シート!$B$7:$F$206,2,0)=0,"",VLOOKUP(IF(G160&lt;&gt;0,G160,G159),入力シート!$B$7:$F$206,2,0)))</f>
        <v/>
      </c>
      <c r="J160" s="111"/>
      <c r="K160" s="112" t="str">
        <f>IF(ISERROR(VLOOKUP(IF(G160&lt;&gt;0,G160,G159),入力シート!$B$7:$F$206,4,0)),"",IF(VLOOKUP(IF(G160&lt;&gt;0,G160,G159),入力シート!$B$7:$F$206,4,0)=0,"",VLOOKUP(IF(G160&lt;&gt;0,G160,G159),入力シート!$B$7:$F$206,4,0)))</f>
        <v/>
      </c>
      <c r="L160" s="114" t="str">
        <f>IF(ISERROR(VLOOKUP(IF(G160&lt;&gt;0,G160,G159),入力シート!$B$7:$F$206,5,0)),"",IF(VLOOKUP(IF(G160&lt;&gt;0,G160,G159),入力シート!$B$7:$F$206,5,0)=0,"",VLOOKUP(IF(G160&lt;&gt;0,G160,G159),入力シート!$B$7:$F$206,5,0)))</f>
        <v/>
      </c>
    </row>
    <row r="161" spans="1:12" ht="23.1" customHeight="1" thickBot="1">
      <c r="A161" s="117"/>
      <c r="B161" s="22" t="s">
        <v>4</v>
      </c>
      <c r="C161" s="108" t="str">
        <f>IF(ISERROR(VLOOKUP(IF(A161&lt;&gt;0,A161,A160),入力シート!$B$7:$F$206,3,0)),"",IF(VLOOKUP(IF(A161&lt;&gt;0,A161,A160),入力シート!$B$7:$F$206,3,0)=0,"",VLOOKUP(IF(A161&lt;&gt;0,A161,A160),入力シート!$B$7:$F$206,3,0)))</f>
        <v/>
      </c>
      <c r="D161" s="109"/>
      <c r="E161" s="113" t="str">
        <f>IF(ISERROR(VLOOKUP(IF(C161&lt;&gt;0,C161,C160),入力シート!$B$7:$F$206,2,0)),"",IF(VLOOKUP(IF(C161&lt;&gt;0,C161,C160),入力シート!$B$7:$F$206,2,0)=0,"",VLOOKUP(IF(C161&lt;&gt;0,C161,C160),入力シート!$B$7:$F$206,2,0)))</f>
        <v/>
      </c>
      <c r="F161" s="119" t="str">
        <f>IF(ISERROR(VLOOKUP(IF(D161&lt;&gt;0,D161,D160),入力シート!$B$7:$F$206,2,0)),"",IF(VLOOKUP(IF(D161&lt;&gt;0,D161,D160),入力シート!$B$7:$F$206,2,0)=0,"",VLOOKUP(IF(D161&lt;&gt;0,D161,D160),入力シート!$B$7:$F$206,2,0)))</f>
        <v/>
      </c>
      <c r="G161" s="117"/>
      <c r="H161" s="24" t="s">
        <v>4</v>
      </c>
      <c r="I161" s="108" t="str">
        <f>IF(ISERROR(VLOOKUP(IF(G161&lt;&gt;0,G161,G160),入力シート!$B$7:$F$206,3,0)),"",IF(VLOOKUP(IF(G161&lt;&gt;0,G161,G160),入力シート!$B$7:$F$206,3,0)=0,"",VLOOKUP(IF(G161&lt;&gt;0,G161,G160),入力シート!$B$7:$F$206,3,0)))</f>
        <v/>
      </c>
      <c r="J161" s="109"/>
      <c r="K161" s="113" t="str">
        <f>IF(ISERROR(VLOOKUP(IF(I161&lt;&gt;0,I161,I160),入力シート!$B$7:$F$206,2,0)),"",IF(VLOOKUP(IF(I161&lt;&gt;0,I161,I160),入力シート!$B$7:$F$206,2,0)=0,"",VLOOKUP(IF(I161&lt;&gt;0,I161,I160),入力シート!$B$7:$F$206,2,0)))</f>
        <v/>
      </c>
      <c r="L161" s="122" t="str">
        <f>IF(ISERROR(VLOOKUP(IF(J161&lt;&gt;0,J161,J160),入力シート!$B$7:$F$206,2,0)),"",IF(VLOOKUP(IF(J161&lt;&gt;0,J161,J160),入力シート!$B$7:$F$206,2,0)=0,"",VLOOKUP(IF(J161&lt;&gt;0,J161,J160),入力シート!$B$7:$F$206,2,0)))</f>
        <v/>
      </c>
    </row>
    <row r="162" spans="1:12" ht="13.5" customHeight="1">
      <c r="A162" s="38" t="s">
        <v>10</v>
      </c>
      <c r="B162" s="39" t="s">
        <v>11</v>
      </c>
      <c r="C162" s="39"/>
      <c r="H162" s="145" t="s">
        <v>15</v>
      </c>
      <c r="I162" s="104"/>
      <c r="J162" s="146"/>
      <c r="K162" s="129">
        <f>SUM(E142:E161,K142:K161)</f>
        <v>0</v>
      </c>
      <c r="L162" s="131">
        <f>SUM(F142:F161,L142:L161)</f>
        <v>0</v>
      </c>
    </row>
    <row r="163" spans="1:12" ht="14.25" customHeight="1" thickBot="1">
      <c r="B163" s="39" t="s">
        <v>12</v>
      </c>
      <c r="C163" s="39"/>
      <c r="H163" s="147"/>
      <c r="I163" s="148"/>
      <c r="J163" s="149"/>
      <c r="K163" s="130"/>
      <c r="L163" s="132"/>
    </row>
    <row r="164" spans="1:12" ht="13.5" customHeight="1">
      <c r="B164" s="39" t="s">
        <v>13</v>
      </c>
      <c r="C164" s="39"/>
      <c r="H164" s="104"/>
      <c r="I164" s="104"/>
      <c r="J164" s="104"/>
      <c r="K164" s="106"/>
      <c r="L164" s="106"/>
    </row>
    <row r="165" spans="1:12" ht="14.25" customHeight="1">
      <c r="B165" s="39" t="s">
        <v>14</v>
      </c>
      <c r="C165" s="39"/>
      <c r="H165" s="105"/>
      <c r="I165" s="105"/>
      <c r="J165" s="105"/>
      <c r="K165" s="107"/>
      <c r="L165" s="107"/>
    </row>
    <row r="166" spans="1:12" ht="12" customHeight="1">
      <c r="A166" s="133"/>
      <c r="B166" s="133"/>
      <c r="C166" s="133"/>
      <c r="D166" s="31"/>
      <c r="E166" s="32"/>
      <c r="F166" s="134"/>
      <c r="G166" s="134"/>
      <c r="H166" s="134"/>
      <c r="I166" s="134"/>
      <c r="J166" s="134"/>
      <c r="K166" s="61">
        <v>7</v>
      </c>
      <c r="L166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67" spans="1:12" ht="21.75" customHeight="1">
      <c r="A167" s="135" t="s">
        <v>1</v>
      </c>
      <c r="B167" s="136"/>
      <c r="C167" s="137"/>
      <c r="D167" s="33" t="s">
        <v>9</v>
      </c>
      <c r="E167" s="138" t="s">
        <v>5</v>
      </c>
      <c r="F167" s="139"/>
      <c r="G167" s="140" t="s">
        <v>1</v>
      </c>
      <c r="H167" s="141"/>
      <c r="I167" s="142"/>
      <c r="J167" s="34" t="s">
        <v>9</v>
      </c>
      <c r="K167" s="143" t="s">
        <v>5</v>
      </c>
      <c r="L167" s="143"/>
    </row>
    <row r="168" spans="1:12" ht="27" customHeight="1">
      <c r="A168" s="138" t="s">
        <v>2</v>
      </c>
      <c r="B168" s="139"/>
      <c r="C168" s="144"/>
      <c r="D168" s="35" t="s">
        <v>8</v>
      </c>
      <c r="E168" s="36" t="s">
        <v>7</v>
      </c>
      <c r="F168" s="36" t="s">
        <v>6</v>
      </c>
      <c r="G168" s="138" t="s">
        <v>2</v>
      </c>
      <c r="H168" s="139"/>
      <c r="I168" s="144"/>
      <c r="J168" s="35" t="s">
        <v>8</v>
      </c>
      <c r="K168" s="37" t="s">
        <v>7</v>
      </c>
      <c r="L168" s="37" t="s">
        <v>6</v>
      </c>
    </row>
    <row r="169" spans="1:12" ht="23.1" customHeight="1">
      <c r="A169" s="116">
        <v>121</v>
      </c>
      <c r="B169" s="21" t="s">
        <v>3</v>
      </c>
      <c r="C169" s="110" t="str">
        <f>IF(ISERROR(VLOOKUP(IF(A169&lt;&gt;0,A169,A168),入力シート!$B$7:$F$206,2,0)),"",IF(VLOOKUP(IF(A169&lt;&gt;0,A169,A168),入力シート!$B$7:$F$206,2,0)=0,"",VLOOKUP(IF(A169&lt;&gt;0,A169,A168),入力シート!$B$7:$F$206,2,0)))</f>
        <v/>
      </c>
      <c r="D169" s="111"/>
      <c r="E169" s="112" t="str">
        <f>IF(ISERROR(VLOOKUP(IF(A169&lt;&gt;0,A169,A168),入力シート!$B$7:$F$206,4,0)),"",IF(VLOOKUP(IF(A169&lt;&gt;0,A169,A168),入力シート!$B$7:$F$206,4,0)=0,"",VLOOKUP(IF(A169&lt;&gt;0,A169,A168),入力シート!$B$7:$F$206,4,0)))</f>
        <v/>
      </c>
      <c r="F169" s="118" t="str">
        <f>IF(ISERROR(VLOOKUP(IF(A169&lt;&gt;0,A169,A168),入力シート!$B$7:$F$206,5,0)),"",IF(VLOOKUP(IF(A169&lt;&gt;0,A169,A168),入力シート!$B$7:$F$206,5,0)=0,"",VLOOKUP(IF(A169&lt;&gt;0,A169,A168),入力シート!$B$7:$F$206,5,0)))</f>
        <v/>
      </c>
      <c r="G169" s="120">
        <v>131</v>
      </c>
      <c r="H169" s="75" t="s">
        <v>3</v>
      </c>
      <c r="I169" s="110" t="str">
        <f>IF(ISERROR(VLOOKUP(IF(G169&lt;&gt;0,G169,G168),入力シート!$B$7:$F$206,2,0)),"",IF(VLOOKUP(IF(G169&lt;&gt;0,G169,G168),入力シート!$B$7:$F$206,2,0)=0,"",VLOOKUP(IF(G169&lt;&gt;0,G169,G168),入力シート!$B$7:$F$206,2,0)))</f>
        <v/>
      </c>
      <c r="J169" s="111"/>
      <c r="K169" s="112" t="str">
        <f>IF(ISERROR(VLOOKUP(IF(G169&lt;&gt;0,G169,G168),入力シート!$B$7:$F$206,4,0)),"",IF(VLOOKUP(IF(G169&lt;&gt;0,G169,G168),入力シート!$B$7:$F$206,4,0)=0,"",VLOOKUP(IF(G169&lt;&gt;0,G169,G168),入力シート!$B$7:$F$206,4,0)))</f>
        <v/>
      </c>
      <c r="L169" s="114" t="str">
        <f>IF(ISERROR(VLOOKUP(IF(G169&lt;&gt;0,G169,G168),入力シート!$B$7:$F$206,5,0)),"",IF(VLOOKUP(IF(G169&lt;&gt;0,G169,G168),入力シート!$B$7:$F$206,5,0)=0,"",VLOOKUP(IF(G169&lt;&gt;0,G169,G168),入力シート!$B$7:$F$206,5,0)))</f>
        <v/>
      </c>
    </row>
    <row r="170" spans="1:12" ht="23.1" customHeight="1">
      <c r="A170" s="117"/>
      <c r="B170" s="22" t="s">
        <v>4</v>
      </c>
      <c r="C170" s="108" t="str">
        <f>IF(ISERROR(VLOOKUP(IF(A170&lt;&gt;0,A170,A169),入力シート!$B$7:$F$206,3,0)),"",IF(VLOOKUP(IF(A170&lt;&gt;0,A170,A169),入力シート!$B$7:$F$206,3,0)=0,"",VLOOKUP(IF(A170&lt;&gt;0,A170,A169),入力シート!$B$7:$F$206,3,0)))</f>
        <v/>
      </c>
      <c r="D170" s="109"/>
      <c r="E170" s="113" t="str">
        <f>IF(ISERROR(VLOOKUP(IF(C170&lt;&gt;0,C170,C169),入力シート!$B$7:$F$206,2,0)),"",IF(VLOOKUP(IF(C170&lt;&gt;0,C170,C169),入力シート!$B$7:$F$206,2,0)=0,"",VLOOKUP(IF(C170&lt;&gt;0,C170,C169),入力シート!$B$7:$F$206,2,0)))</f>
        <v/>
      </c>
      <c r="F170" s="119" t="str">
        <f>IF(ISERROR(VLOOKUP(IF(D170&lt;&gt;0,D170,D169),入力シート!$B$7:$F$206,2,0)),"",IF(VLOOKUP(IF(D170&lt;&gt;0,D170,D169),入力シート!$B$7:$F$206,2,0)=0,"",VLOOKUP(IF(D170&lt;&gt;0,D170,D169),入力シート!$B$7:$F$206,2,0)))</f>
        <v/>
      </c>
      <c r="G170" s="121"/>
      <c r="H170" s="76" t="s">
        <v>4</v>
      </c>
      <c r="I170" s="108" t="str">
        <f>IF(ISERROR(VLOOKUP(IF(G170&lt;&gt;0,G170,G169),入力シート!$B$7:$F$206,3,0)),"",IF(VLOOKUP(IF(G170&lt;&gt;0,G170,G169),入力シート!$B$7:$F$206,3,0)=0,"",VLOOKUP(IF(G170&lt;&gt;0,G170,G169),入力シート!$B$7:$F$206,3,0)))</f>
        <v/>
      </c>
      <c r="J170" s="109"/>
      <c r="K170" s="113" t="str">
        <f>IF(ISERROR(VLOOKUP(IF(I170&lt;&gt;0,I170,I169),入力シート!$B$7:$F$206,2,0)),"",IF(VLOOKUP(IF(I170&lt;&gt;0,I170,I169),入力シート!$B$7:$F$206,2,0)=0,"",VLOOKUP(IF(I170&lt;&gt;0,I170,I169),入力シート!$B$7:$F$206,2,0)))</f>
        <v/>
      </c>
      <c r="L170" s="115" t="str">
        <f>IF(ISERROR(VLOOKUP(IF(J170&lt;&gt;0,J170,J169),入力シート!$B$7:$F$206,2,0)),"",IF(VLOOKUP(IF(J170&lt;&gt;0,J170,J169),入力シート!$B$7:$F$206,2,0)=0,"",VLOOKUP(IF(J170&lt;&gt;0,J170,J169),入力シート!$B$7:$F$206,2,0)))</f>
        <v/>
      </c>
    </row>
    <row r="171" spans="1:12" ht="23.1" customHeight="1">
      <c r="A171" s="116">
        <v>122</v>
      </c>
      <c r="B171" s="23" t="s">
        <v>3</v>
      </c>
      <c r="C171" s="110" t="str">
        <f>IF(ISERROR(VLOOKUP(IF(A171&lt;&gt;0,A171,A170),入力シート!$B$7:$F$206,2,0)),"",IF(VLOOKUP(IF(A171&lt;&gt;0,A171,A170),入力シート!$B$7:$F$206,2,0)=0,"",VLOOKUP(IF(A171&lt;&gt;0,A171,A170),入力シート!$B$7:$F$206,2,0)))</f>
        <v/>
      </c>
      <c r="D171" s="111"/>
      <c r="E171" s="112" t="str">
        <f>IF(ISERROR(VLOOKUP(IF(A171&lt;&gt;0,A171,A170),入力シート!$B$7:$F$206,4,0)),"",IF(VLOOKUP(IF(A171&lt;&gt;0,A171,A170),入力シート!$B$7:$F$206,4,0)=0,"",VLOOKUP(IF(A171&lt;&gt;0,A171,A170),入力シート!$B$7:$F$206,4,0)))</f>
        <v/>
      </c>
      <c r="F171" s="118" t="str">
        <f>IF(ISERROR(VLOOKUP(IF(A171&lt;&gt;0,A171,A170),入力シート!$B$7:$F$206,5,0)),"",IF(VLOOKUP(IF(A171&lt;&gt;0,A171,A170),入力シート!$B$7:$F$206,5,0)=0,"",VLOOKUP(IF(A171&lt;&gt;0,A171,A170),入力シート!$B$7:$F$206,5,0)))</f>
        <v/>
      </c>
      <c r="G171" s="120">
        <v>132</v>
      </c>
      <c r="H171" s="77" t="s">
        <v>3</v>
      </c>
      <c r="I171" s="110" t="str">
        <f>IF(ISERROR(VLOOKUP(IF(G171&lt;&gt;0,G171,G170),入力シート!$B$7:$F$206,2,0)),"",IF(VLOOKUP(IF(G171&lt;&gt;0,G171,G170),入力シート!$B$7:$F$206,2,0)=0,"",VLOOKUP(IF(G171&lt;&gt;0,G171,G170),入力シート!$B$7:$F$206,2,0)))</f>
        <v/>
      </c>
      <c r="J171" s="111"/>
      <c r="K171" s="112" t="str">
        <f>IF(ISERROR(VLOOKUP(IF(G171&lt;&gt;0,G171,G170),入力シート!$B$7:$F$206,4,0)),"",IF(VLOOKUP(IF(G171&lt;&gt;0,G171,G170),入力シート!$B$7:$F$206,4,0)=0,"",VLOOKUP(IF(G171&lt;&gt;0,G171,G170),入力シート!$B$7:$F$206,4,0)))</f>
        <v/>
      </c>
      <c r="L171" s="114" t="str">
        <f>IF(ISERROR(VLOOKUP(IF(G171&lt;&gt;0,G171,G170),入力シート!$B$7:$F$206,5,0)),"",IF(VLOOKUP(IF(G171&lt;&gt;0,G171,G170),入力シート!$B$7:$F$206,5,0)=0,"",VLOOKUP(IF(G171&lt;&gt;0,G171,G170),入力シート!$B$7:$F$206,5,0)))</f>
        <v/>
      </c>
    </row>
    <row r="172" spans="1:12" ht="23.1" customHeight="1">
      <c r="A172" s="117"/>
      <c r="B172" s="22" t="s">
        <v>4</v>
      </c>
      <c r="C172" s="108" t="str">
        <f>IF(ISERROR(VLOOKUP(IF(A172&lt;&gt;0,A172,A171),入力シート!$B$7:$F$206,3,0)),"",IF(VLOOKUP(IF(A172&lt;&gt;0,A172,A171),入力シート!$B$7:$F$206,3,0)=0,"",VLOOKUP(IF(A172&lt;&gt;0,A172,A171),入力シート!$B$7:$F$206,3,0)))</f>
        <v/>
      </c>
      <c r="D172" s="109"/>
      <c r="E172" s="113" t="str">
        <f>IF(ISERROR(VLOOKUP(IF(C172&lt;&gt;0,C172,C171),入力シート!$B$7:$F$206,2,0)),"",IF(VLOOKUP(IF(C172&lt;&gt;0,C172,C171),入力シート!$B$7:$F$206,2,0)=0,"",VLOOKUP(IF(C172&lt;&gt;0,C172,C171),入力シート!$B$7:$F$206,2,0)))</f>
        <v/>
      </c>
      <c r="F172" s="119" t="str">
        <f>IF(ISERROR(VLOOKUP(IF(D172&lt;&gt;0,D172,D171),入力シート!$B$7:$F$206,2,0)),"",IF(VLOOKUP(IF(D172&lt;&gt;0,D172,D171),入力シート!$B$7:$F$206,2,0)=0,"",VLOOKUP(IF(D172&lt;&gt;0,D172,D171),入力シート!$B$7:$F$206,2,0)))</f>
        <v/>
      </c>
      <c r="G172" s="121"/>
      <c r="H172" s="76" t="s">
        <v>4</v>
      </c>
      <c r="I172" s="108" t="str">
        <f>IF(ISERROR(VLOOKUP(IF(G172&lt;&gt;0,G172,G171),入力シート!$B$7:$F$206,3,0)),"",IF(VLOOKUP(IF(G172&lt;&gt;0,G172,G171),入力シート!$B$7:$F$206,3,0)=0,"",VLOOKUP(IF(G172&lt;&gt;0,G172,G171),入力シート!$B$7:$F$206,3,0)))</f>
        <v/>
      </c>
      <c r="J172" s="109"/>
      <c r="K172" s="113" t="str">
        <f>IF(ISERROR(VLOOKUP(IF(I172&lt;&gt;0,I172,I171),入力シート!$B$7:$F$206,2,0)),"",IF(VLOOKUP(IF(I172&lt;&gt;0,I172,I171),入力シート!$B$7:$F$206,2,0)=0,"",VLOOKUP(IF(I172&lt;&gt;0,I172,I171),入力シート!$B$7:$F$206,2,0)))</f>
        <v/>
      </c>
      <c r="L172" s="115" t="str">
        <f>IF(ISERROR(VLOOKUP(IF(J172&lt;&gt;0,J172,J171),入力シート!$B$7:$F$206,2,0)),"",IF(VLOOKUP(IF(J172&lt;&gt;0,J172,J171),入力シート!$B$7:$F$206,2,0)=0,"",VLOOKUP(IF(J172&lt;&gt;0,J172,J171),入力シート!$B$7:$F$206,2,0)))</f>
        <v/>
      </c>
    </row>
    <row r="173" spans="1:12" ht="23.1" customHeight="1">
      <c r="A173" s="116">
        <v>123</v>
      </c>
      <c r="B173" s="23" t="s">
        <v>3</v>
      </c>
      <c r="C173" s="110" t="str">
        <f>IF(ISERROR(VLOOKUP(IF(A173&lt;&gt;0,A173,A172),入力シート!$B$7:$F$206,2,0)),"",IF(VLOOKUP(IF(A173&lt;&gt;0,A173,A172),入力シート!$B$7:$F$206,2,0)=0,"",VLOOKUP(IF(A173&lt;&gt;0,A173,A172),入力シート!$B$7:$F$206,2,0)))</f>
        <v/>
      </c>
      <c r="D173" s="111"/>
      <c r="E173" s="112" t="str">
        <f>IF(ISERROR(VLOOKUP(IF(A173&lt;&gt;0,A173,A172),入力シート!$B$7:$F$206,4,0)),"",IF(VLOOKUP(IF(A173&lt;&gt;0,A173,A172),入力シート!$B$7:$F$206,4,0)=0,"",VLOOKUP(IF(A173&lt;&gt;0,A173,A172),入力シート!$B$7:$F$206,4,0)))</f>
        <v/>
      </c>
      <c r="F173" s="118" t="str">
        <f>IF(ISERROR(VLOOKUP(IF(A173&lt;&gt;0,A173,A172),入力シート!$B$7:$F$206,5,0)),"",IF(VLOOKUP(IF(A173&lt;&gt;0,A173,A172),入力シート!$B$7:$F$206,5,0)=0,"",VLOOKUP(IF(A173&lt;&gt;0,A173,A172),入力シート!$B$7:$F$206,5,0)))</f>
        <v/>
      </c>
      <c r="G173" s="120">
        <v>133</v>
      </c>
      <c r="H173" s="77" t="s">
        <v>3</v>
      </c>
      <c r="I173" s="110" t="str">
        <f>IF(ISERROR(VLOOKUP(IF(G173&lt;&gt;0,G173,G172),入力シート!$B$7:$F$206,2,0)),"",IF(VLOOKUP(IF(G173&lt;&gt;0,G173,G172),入力シート!$B$7:$F$206,2,0)=0,"",VLOOKUP(IF(G173&lt;&gt;0,G173,G172),入力シート!$B$7:$F$206,2,0)))</f>
        <v/>
      </c>
      <c r="J173" s="111"/>
      <c r="K173" s="112" t="str">
        <f>IF(ISERROR(VLOOKUP(IF(G173&lt;&gt;0,G173,G172),入力シート!$B$7:$F$206,4,0)),"",IF(VLOOKUP(IF(G173&lt;&gt;0,G173,G172),入力シート!$B$7:$F$206,4,0)=0,"",VLOOKUP(IF(G173&lt;&gt;0,G173,G172),入力シート!$B$7:$F$206,4,0)))</f>
        <v/>
      </c>
      <c r="L173" s="114" t="str">
        <f>IF(ISERROR(VLOOKUP(IF(G173&lt;&gt;0,G173,G172),入力シート!$B$7:$F$206,5,0)),"",IF(VLOOKUP(IF(G173&lt;&gt;0,G173,G172),入力シート!$B$7:$F$206,5,0)=0,"",VLOOKUP(IF(G173&lt;&gt;0,G173,G172),入力シート!$B$7:$F$206,5,0)))</f>
        <v/>
      </c>
    </row>
    <row r="174" spans="1:12" ht="23.1" customHeight="1">
      <c r="A174" s="117"/>
      <c r="B174" s="22" t="s">
        <v>4</v>
      </c>
      <c r="C174" s="108" t="str">
        <f>IF(ISERROR(VLOOKUP(IF(A174&lt;&gt;0,A174,A173),入力シート!$B$7:$F$206,3,0)),"",IF(VLOOKUP(IF(A174&lt;&gt;0,A174,A173),入力シート!$B$7:$F$206,3,0)=0,"",VLOOKUP(IF(A174&lt;&gt;0,A174,A173),入力シート!$B$7:$F$206,3,0)))</f>
        <v/>
      </c>
      <c r="D174" s="109"/>
      <c r="E174" s="113" t="str">
        <f>IF(ISERROR(VLOOKUP(IF(C174&lt;&gt;0,C174,C173),入力シート!$B$7:$F$206,2,0)),"",IF(VLOOKUP(IF(C174&lt;&gt;0,C174,C173),入力シート!$B$7:$F$206,2,0)=0,"",VLOOKUP(IF(C174&lt;&gt;0,C174,C173),入力シート!$B$7:$F$206,2,0)))</f>
        <v/>
      </c>
      <c r="F174" s="119" t="str">
        <f>IF(ISERROR(VLOOKUP(IF(D174&lt;&gt;0,D174,D173),入力シート!$B$7:$F$206,2,0)),"",IF(VLOOKUP(IF(D174&lt;&gt;0,D174,D173),入力シート!$B$7:$F$206,2,0)=0,"",VLOOKUP(IF(D174&lt;&gt;0,D174,D173),入力シート!$B$7:$F$206,2,0)))</f>
        <v/>
      </c>
      <c r="G174" s="121"/>
      <c r="H174" s="76" t="s">
        <v>4</v>
      </c>
      <c r="I174" s="108" t="str">
        <f>IF(ISERROR(VLOOKUP(IF(G174&lt;&gt;0,G174,G173),入力シート!$B$7:$F$206,3,0)),"",IF(VLOOKUP(IF(G174&lt;&gt;0,G174,G173),入力シート!$B$7:$F$206,3,0)=0,"",VLOOKUP(IF(G174&lt;&gt;0,G174,G173),入力シート!$B$7:$F$206,3,0)))</f>
        <v/>
      </c>
      <c r="J174" s="109"/>
      <c r="K174" s="113" t="str">
        <f>IF(ISERROR(VLOOKUP(IF(I174&lt;&gt;0,I174,I173),入力シート!$B$7:$F$206,2,0)),"",IF(VLOOKUP(IF(I174&lt;&gt;0,I174,I173),入力シート!$B$7:$F$206,2,0)=0,"",VLOOKUP(IF(I174&lt;&gt;0,I174,I173),入力シート!$B$7:$F$206,2,0)))</f>
        <v/>
      </c>
      <c r="L174" s="115" t="str">
        <f>IF(ISERROR(VLOOKUP(IF(J174&lt;&gt;0,J174,J173),入力シート!$B$7:$F$206,2,0)),"",IF(VLOOKUP(IF(J174&lt;&gt;0,J174,J173),入力シート!$B$7:$F$206,2,0)=0,"",VLOOKUP(IF(J174&lt;&gt;0,J174,J173),入力シート!$B$7:$F$206,2,0)))</f>
        <v/>
      </c>
    </row>
    <row r="175" spans="1:12" ht="23.1" customHeight="1">
      <c r="A175" s="116">
        <v>124</v>
      </c>
      <c r="B175" s="23" t="s">
        <v>3</v>
      </c>
      <c r="C175" s="110" t="str">
        <f>IF(ISERROR(VLOOKUP(IF(A175&lt;&gt;0,A175,A174),入力シート!$B$7:$F$206,2,0)),"",IF(VLOOKUP(IF(A175&lt;&gt;0,A175,A174),入力シート!$B$7:$F$206,2,0)=0,"",VLOOKUP(IF(A175&lt;&gt;0,A175,A174),入力シート!$B$7:$F$206,2,0)))</f>
        <v/>
      </c>
      <c r="D175" s="111"/>
      <c r="E175" s="112" t="str">
        <f>IF(ISERROR(VLOOKUP(IF(A175&lt;&gt;0,A175,A174),入力シート!$B$7:$F$206,4,0)),"",IF(VLOOKUP(IF(A175&lt;&gt;0,A175,A174),入力シート!$B$7:$F$206,4,0)=0,"",VLOOKUP(IF(A175&lt;&gt;0,A175,A174),入力シート!$B$7:$F$206,4,0)))</f>
        <v/>
      </c>
      <c r="F175" s="118" t="str">
        <f>IF(ISERROR(VLOOKUP(IF(A175&lt;&gt;0,A175,A174),入力シート!$B$7:$F$206,5,0)),"",IF(VLOOKUP(IF(A175&lt;&gt;0,A175,A174),入力シート!$B$7:$F$206,5,0)=0,"",VLOOKUP(IF(A175&lt;&gt;0,A175,A174),入力シート!$B$7:$F$206,5,0)))</f>
        <v/>
      </c>
      <c r="G175" s="120">
        <v>134</v>
      </c>
      <c r="H175" s="77" t="s">
        <v>3</v>
      </c>
      <c r="I175" s="110" t="str">
        <f>IF(ISERROR(VLOOKUP(IF(G175&lt;&gt;0,G175,G174),入力シート!$B$7:$F$206,2,0)),"",IF(VLOOKUP(IF(G175&lt;&gt;0,G175,G174),入力シート!$B$7:$F$206,2,0)=0,"",VLOOKUP(IF(G175&lt;&gt;0,G175,G174),入力シート!$B$7:$F$206,2,0)))</f>
        <v/>
      </c>
      <c r="J175" s="111"/>
      <c r="K175" s="112" t="str">
        <f>IF(ISERROR(VLOOKUP(IF(G175&lt;&gt;0,G175,G174),入力シート!$B$7:$F$206,4,0)),"",IF(VLOOKUP(IF(G175&lt;&gt;0,G175,G174),入力シート!$B$7:$F$206,4,0)=0,"",VLOOKUP(IF(G175&lt;&gt;0,G175,G174),入力シート!$B$7:$F$206,4,0)))</f>
        <v/>
      </c>
      <c r="L175" s="114" t="str">
        <f>IF(ISERROR(VLOOKUP(IF(G175&lt;&gt;0,G175,G174),入力シート!$B$7:$F$206,5,0)),"",IF(VLOOKUP(IF(G175&lt;&gt;0,G175,G174),入力シート!$B$7:$F$206,5,0)=0,"",VLOOKUP(IF(G175&lt;&gt;0,G175,G174),入力シート!$B$7:$F$206,5,0)))</f>
        <v/>
      </c>
    </row>
    <row r="176" spans="1:12" ht="23.1" customHeight="1">
      <c r="A176" s="117"/>
      <c r="B176" s="22" t="s">
        <v>4</v>
      </c>
      <c r="C176" s="108" t="str">
        <f>IF(ISERROR(VLOOKUP(IF(A176&lt;&gt;0,A176,A175),入力シート!$B$7:$F$206,3,0)),"",IF(VLOOKUP(IF(A176&lt;&gt;0,A176,A175),入力シート!$B$7:$F$206,3,0)=0,"",VLOOKUP(IF(A176&lt;&gt;0,A176,A175),入力シート!$B$7:$F$206,3,0)))</f>
        <v/>
      </c>
      <c r="D176" s="109"/>
      <c r="E176" s="113" t="str">
        <f>IF(ISERROR(VLOOKUP(IF(C176&lt;&gt;0,C176,C175),入力シート!$B$7:$F$206,2,0)),"",IF(VLOOKUP(IF(C176&lt;&gt;0,C176,C175),入力シート!$B$7:$F$206,2,0)=0,"",VLOOKUP(IF(C176&lt;&gt;0,C176,C175),入力シート!$B$7:$F$206,2,0)))</f>
        <v/>
      </c>
      <c r="F176" s="119" t="str">
        <f>IF(ISERROR(VLOOKUP(IF(D176&lt;&gt;0,D176,D175),入力シート!$B$7:$F$206,2,0)),"",IF(VLOOKUP(IF(D176&lt;&gt;0,D176,D175),入力シート!$B$7:$F$206,2,0)=0,"",VLOOKUP(IF(D176&lt;&gt;0,D176,D175),入力シート!$B$7:$F$206,2,0)))</f>
        <v/>
      </c>
      <c r="G176" s="121"/>
      <c r="H176" s="76" t="s">
        <v>4</v>
      </c>
      <c r="I176" s="108" t="str">
        <f>IF(ISERROR(VLOOKUP(IF(G176&lt;&gt;0,G176,G175),入力シート!$B$7:$F$206,3,0)),"",IF(VLOOKUP(IF(G176&lt;&gt;0,G176,G175),入力シート!$B$7:$F$206,3,0)=0,"",VLOOKUP(IF(G176&lt;&gt;0,G176,G175),入力シート!$B$7:$F$206,3,0)))</f>
        <v/>
      </c>
      <c r="J176" s="109"/>
      <c r="K176" s="113" t="str">
        <f>IF(ISERROR(VLOOKUP(IF(I176&lt;&gt;0,I176,I175),入力シート!$B$7:$F$206,2,0)),"",IF(VLOOKUP(IF(I176&lt;&gt;0,I176,I175),入力シート!$B$7:$F$206,2,0)=0,"",VLOOKUP(IF(I176&lt;&gt;0,I176,I175),入力シート!$B$7:$F$206,2,0)))</f>
        <v/>
      </c>
      <c r="L176" s="115" t="str">
        <f>IF(ISERROR(VLOOKUP(IF(J176&lt;&gt;0,J176,J175),入力シート!$B$7:$F$206,2,0)),"",IF(VLOOKUP(IF(J176&lt;&gt;0,J176,J175),入力シート!$B$7:$F$206,2,0)=0,"",VLOOKUP(IF(J176&lt;&gt;0,J176,J175),入力シート!$B$7:$F$206,2,0)))</f>
        <v/>
      </c>
    </row>
    <row r="177" spans="1:12" ht="23.1" customHeight="1">
      <c r="A177" s="116">
        <v>125</v>
      </c>
      <c r="B177" s="23" t="s">
        <v>3</v>
      </c>
      <c r="C177" s="110" t="str">
        <f>IF(ISERROR(VLOOKUP(IF(A177&lt;&gt;0,A177,A176),入力シート!$B$7:$F$206,2,0)),"",IF(VLOOKUP(IF(A177&lt;&gt;0,A177,A176),入力シート!$B$7:$F$206,2,0)=0,"",VLOOKUP(IF(A177&lt;&gt;0,A177,A176),入力シート!$B$7:$F$206,2,0)))</f>
        <v/>
      </c>
      <c r="D177" s="111"/>
      <c r="E177" s="112" t="str">
        <f>IF(ISERROR(VLOOKUP(IF(A177&lt;&gt;0,A177,A176),入力シート!$B$7:$F$206,4,0)),"",IF(VLOOKUP(IF(A177&lt;&gt;0,A177,A176),入力シート!$B$7:$F$206,4,0)=0,"",VLOOKUP(IF(A177&lt;&gt;0,A177,A176),入力シート!$B$7:$F$206,4,0)))</f>
        <v/>
      </c>
      <c r="F177" s="118" t="str">
        <f>IF(ISERROR(VLOOKUP(IF(A177&lt;&gt;0,A177,A176),入力シート!$B$7:$F$206,5,0)),"",IF(VLOOKUP(IF(A177&lt;&gt;0,A177,A176),入力シート!$B$7:$F$206,5,0)=0,"",VLOOKUP(IF(A177&lt;&gt;0,A177,A176),入力シート!$B$7:$F$206,5,0)))</f>
        <v/>
      </c>
      <c r="G177" s="120">
        <v>135</v>
      </c>
      <c r="H177" s="77" t="s">
        <v>3</v>
      </c>
      <c r="I177" s="110" t="str">
        <f>IF(ISERROR(VLOOKUP(IF(G177&lt;&gt;0,G177,G176),入力シート!$B$7:$F$206,2,0)),"",IF(VLOOKUP(IF(G177&lt;&gt;0,G177,G176),入力シート!$B$7:$F$206,2,0)=0,"",VLOOKUP(IF(G177&lt;&gt;0,G177,G176),入力シート!$B$7:$F$206,2,0)))</f>
        <v/>
      </c>
      <c r="J177" s="111"/>
      <c r="K177" s="112" t="str">
        <f>IF(ISERROR(VLOOKUP(IF(G177&lt;&gt;0,G177,G176),入力シート!$B$7:$F$206,4,0)),"",IF(VLOOKUP(IF(G177&lt;&gt;0,G177,G176),入力シート!$B$7:$F$206,4,0)=0,"",VLOOKUP(IF(G177&lt;&gt;0,G177,G176),入力シート!$B$7:$F$206,4,0)))</f>
        <v/>
      </c>
      <c r="L177" s="114" t="str">
        <f>IF(ISERROR(VLOOKUP(IF(G177&lt;&gt;0,G177,G176),入力シート!$B$7:$F$206,5,0)),"",IF(VLOOKUP(IF(G177&lt;&gt;0,G177,G176),入力シート!$B$7:$F$206,5,0)=0,"",VLOOKUP(IF(G177&lt;&gt;0,G177,G176),入力シート!$B$7:$F$206,5,0)))</f>
        <v/>
      </c>
    </row>
    <row r="178" spans="1:12" ht="23.1" customHeight="1">
      <c r="A178" s="117"/>
      <c r="B178" s="22" t="s">
        <v>4</v>
      </c>
      <c r="C178" s="108" t="str">
        <f>IF(ISERROR(VLOOKUP(IF(A178&lt;&gt;0,A178,A177),入力シート!$B$7:$F$206,3,0)),"",IF(VLOOKUP(IF(A178&lt;&gt;0,A178,A177),入力シート!$B$7:$F$206,3,0)=0,"",VLOOKUP(IF(A178&lt;&gt;0,A178,A177),入力シート!$B$7:$F$206,3,0)))</f>
        <v/>
      </c>
      <c r="D178" s="109"/>
      <c r="E178" s="113" t="str">
        <f>IF(ISERROR(VLOOKUP(IF(C178&lt;&gt;0,C178,C177),入力シート!$B$7:$F$206,2,0)),"",IF(VLOOKUP(IF(C178&lt;&gt;0,C178,C177),入力シート!$B$7:$F$206,2,0)=0,"",VLOOKUP(IF(C178&lt;&gt;0,C178,C177),入力シート!$B$7:$F$206,2,0)))</f>
        <v/>
      </c>
      <c r="F178" s="119" t="str">
        <f>IF(ISERROR(VLOOKUP(IF(D178&lt;&gt;0,D178,D177),入力シート!$B$7:$F$206,2,0)),"",IF(VLOOKUP(IF(D178&lt;&gt;0,D178,D177),入力シート!$B$7:$F$206,2,0)=0,"",VLOOKUP(IF(D178&lt;&gt;0,D178,D177),入力シート!$B$7:$F$206,2,0)))</f>
        <v/>
      </c>
      <c r="G178" s="121"/>
      <c r="H178" s="76" t="s">
        <v>4</v>
      </c>
      <c r="I178" s="108" t="str">
        <f>IF(ISERROR(VLOOKUP(IF(G178&lt;&gt;0,G178,G177),入力シート!$B$7:$F$206,3,0)),"",IF(VLOOKUP(IF(G178&lt;&gt;0,G178,G177),入力シート!$B$7:$F$206,3,0)=0,"",VLOOKUP(IF(G178&lt;&gt;0,G178,G177),入力シート!$B$7:$F$206,3,0)))</f>
        <v/>
      </c>
      <c r="J178" s="109"/>
      <c r="K178" s="113" t="str">
        <f>IF(ISERROR(VLOOKUP(IF(I178&lt;&gt;0,I178,I177),入力シート!$B$7:$F$206,2,0)),"",IF(VLOOKUP(IF(I178&lt;&gt;0,I178,I177),入力シート!$B$7:$F$206,2,0)=0,"",VLOOKUP(IF(I178&lt;&gt;0,I178,I177),入力シート!$B$7:$F$206,2,0)))</f>
        <v/>
      </c>
      <c r="L178" s="115" t="str">
        <f>IF(ISERROR(VLOOKUP(IF(J178&lt;&gt;0,J178,J177),入力シート!$B$7:$F$206,2,0)),"",IF(VLOOKUP(IF(J178&lt;&gt;0,J178,J177),入力シート!$B$7:$F$206,2,0)=0,"",VLOOKUP(IF(J178&lt;&gt;0,J178,J177),入力シート!$B$7:$F$206,2,0)))</f>
        <v/>
      </c>
    </row>
    <row r="179" spans="1:12" ht="23.1" customHeight="1">
      <c r="A179" s="116">
        <v>126</v>
      </c>
      <c r="B179" s="23" t="s">
        <v>3</v>
      </c>
      <c r="C179" s="110" t="str">
        <f>IF(ISERROR(VLOOKUP(IF(A179&lt;&gt;0,A179,A178),入力シート!$B$7:$F$206,2,0)),"",IF(VLOOKUP(IF(A179&lt;&gt;0,A179,A178),入力シート!$B$7:$F$206,2,0)=0,"",VLOOKUP(IF(A179&lt;&gt;0,A179,A178),入力シート!$B$7:$F$206,2,0)))</f>
        <v/>
      </c>
      <c r="D179" s="111"/>
      <c r="E179" s="112" t="str">
        <f>IF(ISERROR(VLOOKUP(IF(A179&lt;&gt;0,A179,A178),入力シート!$B$7:$F$206,4,0)),"",IF(VLOOKUP(IF(A179&lt;&gt;0,A179,A178),入力シート!$B$7:$F$206,4,0)=0,"",VLOOKUP(IF(A179&lt;&gt;0,A179,A178),入力シート!$B$7:$F$206,4,0)))</f>
        <v/>
      </c>
      <c r="F179" s="118" t="str">
        <f>IF(ISERROR(VLOOKUP(IF(A179&lt;&gt;0,A179,A178),入力シート!$B$7:$F$206,5,0)),"",IF(VLOOKUP(IF(A179&lt;&gt;0,A179,A178),入力シート!$B$7:$F$206,5,0)=0,"",VLOOKUP(IF(A179&lt;&gt;0,A179,A178),入力シート!$B$7:$F$206,5,0)))</f>
        <v/>
      </c>
      <c r="G179" s="120">
        <v>136</v>
      </c>
      <c r="H179" s="77" t="s">
        <v>3</v>
      </c>
      <c r="I179" s="110" t="str">
        <f>IF(ISERROR(VLOOKUP(IF(G179&lt;&gt;0,G179,G178),入力シート!$B$7:$F$206,2,0)),"",IF(VLOOKUP(IF(G179&lt;&gt;0,G179,G178),入力シート!$B$7:$F$206,2,0)=0,"",VLOOKUP(IF(G179&lt;&gt;0,G179,G178),入力シート!$B$7:$F$206,2,0)))</f>
        <v/>
      </c>
      <c r="J179" s="111"/>
      <c r="K179" s="112" t="str">
        <f>IF(ISERROR(VLOOKUP(IF(G179&lt;&gt;0,G179,G178),入力シート!$B$7:$F$206,4,0)),"",IF(VLOOKUP(IF(G179&lt;&gt;0,G179,G178),入力シート!$B$7:$F$206,4,0)=0,"",VLOOKUP(IF(G179&lt;&gt;0,G179,G178),入力シート!$B$7:$F$206,4,0)))</f>
        <v/>
      </c>
      <c r="L179" s="114" t="str">
        <f>IF(ISERROR(VLOOKUP(IF(G179&lt;&gt;0,G179,G178),入力シート!$B$7:$F$206,5,0)),"",IF(VLOOKUP(IF(G179&lt;&gt;0,G179,G178),入力シート!$B$7:$F$206,5,0)=0,"",VLOOKUP(IF(G179&lt;&gt;0,G179,G178),入力シート!$B$7:$F$206,5,0)))</f>
        <v/>
      </c>
    </row>
    <row r="180" spans="1:12" ht="23.1" customHeight="1">
      <c r="A180" s="117"/>
      <c r="B180" s="22" t="s">
        <v>4</v>
      </c>
      <c r="C180" s="108" t="str">
        <f>IF(ISERROR(VLOOKUP(IF(A180&lt;&gt;0,A180,A179),入力シート!$B$7:$F$206,3,0)),"",IF(VLOOKUP(IF(A180&lt;&gt;0,A180,A179),入力シート!$B$7:$F$206,3,0)=0,"",VLOOKUP(IF(A180&lt;&gt;0,A180,A179),入力シート!$B$7:$F$206,3,0)))</f>
        <v/>
      </c>
      <c r="D180" s="109"/>
      <c r="E180" s="113" t="str">
        <f>IF(ISERROR(VLOOKUP(IF(C180&lt;&gt;0,C180,C179),入力シート!$B$7:$F$206,2,0)),"",IF(VLOOKUP(IF(C180&lt;&gt;0,C180,C179),入力シート!$B$7:$F$206,2,0)=0,"",VLOOKUP(IF(C180&lt;&gt;0,C180,C179),入力シート!$B$7:$F$206,2,0)))</f>
        <v/>
      </c>
      <c r="F180" s="119" t="str">
        <f>IF(ISERROR(VLOOKUP(IF(D180&lt;&gt;0,D180,D179),入力シート!$B$7:$F$206,2,0)),"",IF(VLOOKUP(IF(D180&lt;&gt;0,D180,D179),入力シート!$B$7:$F$206,2,0)=0,"",VLOOKUP(IF(D180&lt;&gt;0,D180,D179),入力シート!$B$7:$F$206,2,0)))</f>
        <v/>
      </c>
      <c r="G180" s="121"/>
      <c r="H180" s="76" t="s">
        <v>4</v>
      </c>
      <c r="I180" s="108" t="str">
        <f>IF(ISERROR(VLOOKUP(IF(G180&lt;&gt;0,G180,G179),入力シート!$B$7:$F$206,3,0)),"",IF(VLOOKUP(IF(G180&lt;&gt;0,G180,G179),入力シート!$B$7:$F$206,3,0)=0,"",VLOOKUP(IF(G180&lt;&gt;0,G180,G179),入力シート!$B$7:$F$206,3,0)))</f>
        <v/>
      </c>
      <c r="J180" s="109"/>
      <c r="K180" s="113" t="str">
        <f>IF(ISERROR(VLOOKUP(IF(I180&lt;&gt;0,I180,I179),入力シート!$B$7:$F$206,2,0)),"",IF(VLOOKUP(IF(I180&lt;&gt;0,I180,I179),入力シート!$B$7:$F$206,2,0)=0,"",VLOOKUP(IF(I180&lt;&gt;0,I180,I179),入力シート!$B$7:$F$206,2,0)))</f>
        <v/>
      </c>
      <c r="L180" s="115" t="str">
        <f>IF(ISERROR(VLOOKUP(IF(J180&lt;&gt;0,J180,J179),入力シート!$B$7:$F$206,2,0)),"",IF(VLOOKUP(IF(J180&lt;&gt;0,J180,J179),入力シート!$B$7:$F$206,2,0)=0,"",VLOOKUP(IF(J180&lt;&gt;0,J180,J179),入力シート!$B$7:$F$206,2,0)))</f>
        <v/>
      </c>
    </row>
    <row r="181" spans="1:12" ht="23.1" customHeight="1">
      <c r="A181" s="116">
        <v>127</v>
      </c>
      <c r="B181" s="23" t="s">
        <v>3</v>
      </c>
      <c r="C181" s="110" t="str">
        <f>IF(ISERROR(VLOOKUP(IF(A181&lt;&gt;0,A181,A180),入力シート!$B$7:$F$206,2,0)),"",IF(VLOOKUP(IF(A181&lt;&gt;0,A181,A180),入力シート!$B$7:$F$206,2,0)=0,"",VLOOKUP(IF(A181&lt;&gt;0,A181,A180),入力シート!$B$7:$F$206,2,0)))</f>
        <v/>
      </c>
      <c r="D181" s="111"/>
      <c r="E181" s="112" t="str">
        <f>IF(ISERROR(VLOOKUP(IF(A181&lt;&gt;0,A181,A180),入力シート!$B$7:$F$206,4,0)),"",IF(VLOOKUP(IF(A181&lt;&gt;0,A181,A180),入力シート!$B$7:$F$206,4,0)=0,"",VLOOKUP(IF(A181&lt;&gt;0,A181,A180),入力シート!$B$7:$F$206,4,0)))</f>
        <v/>
      </c>
      <c r="F181" s="118" t="str">
        <f>IF(ISERROR(VLOOKUP(IF(A181&lt;&gt;0,A181,A180),入力シート!$B$7:$F$206,5,0)),"",IF(VLOOKUP(IF(A181&lt;&gt;0,A181,A180),入力シート!$B$7:$F$206,5,0)=0,"",VLOOKUP(IF(A181&lt;&gt;0,A181,A180),入力シート!$B$7:$F$206,5,0)))</f>
        <v/>
      </c>
      <c r="G181" s="120">
        <v>137</v>
      </c>
      <c r="H181" s="77" t="s">
        <v>3</v>
      </c>
      <c r="I181" s="110" t="str">
        <f>IF(ISERROR(VLOOKUP(IF(G181&lt;&gt;0,G181,G180),入力シート!$B$7:$F$206,2,0)),"",IF(VLOOKUP(IF(G181&lt;&gt;0,G181,G180),入力シート!$B$7:$F$206,2,0)=0,"",VLOOKUP(IF(G181&lt;&gt;0,G181,G180),入力シート!$B$7:$F$206,2,0)))</f>
        <v/>
      </c>
      <c r="J181" s="111"/>
      <c r="K181" s="112" t="str">
        <f>IF(ISERROR(VLOOKUP(IF(G181&lt;&gt;0,G181,G180),入力シート!$B$7:$F$206,4,0)),"",IF(VLOOKUP(IF(G181&lt;&gt;0,G181,G180),入力シート!$B$7:$F$206,4,0)=0,"",VLOOKUP(IF(G181&lt;&gt;0,G181,G180),入力シート!$B$7:$F$206,4,0)))</f>
        <v/>
      </c>
      <c r="L181" s="114" t="str">
        <f>IF(ISERROR(VLOOKUP(IF(G181&lt;&gt;0,G181,G180),入力シート!$B$7:$F$206,5,0)),"",IF(VLOOKUP(IF(G181&lt;&gt;0,G181,G180),入力シート!$B$7:$F$206,5,0)=0,"",VLOOKUP(IF(G181&lt;&gt;0,G181,G180),入力シート!$B$7:$F$206,5,0)))</f>
        <v/>
      </c>
    </row>
    <row r="182" spans="1:12" ht="23.1" customHeight="1">
      <c r="A182" s="117"/>
      <c r="B182" s="22" t="s">
        <v>4</v>
      </c>
      <c r="C182" s="108" t="str">
        <f>IF(ISERROR(VLOOKUP(IF(A182&lt;&gt;0,A182,A181),入力シート!$B$7:$F$206,3,0)),"",IF(VLOOKUP(IF(A182&lt;&gt;0,A182,A181),入力シート!$B$7:$F$206,3,0)=0,"",VLOOKUP(IF(A182&lt;&gt;0,A182,A181),入力シート!$B$7:$F$206,3,0)))</f>
        <v/>
      </c>
      <c r="D182" s="109"/>
      <c r="E182" s="113" t="str">
        <f>IF(ISERROR(VLOOKUP(IF(C182&lt;&gt;0,C182,C181),入力シート!$B$7:$F$206,2,0)),"",IF(VLOOKUP(IF(C182&lt;&gt;0,C182,C181),入力シート!$B$7:$F$206,2,0)=0,"",VLOOKUP(IF(C182&lt;&gt;0,C182,C181),入力シート!$B$7:$F$206,2,0)))</f>
        <v/>
      </c>
      <c r="F182" s="119" t="str">
        <f>IF(ISERROR(VLOOKUP(IF(D182&lt;&gt;0,D182,D181),入力シート!$B$7:$F$206,2,0)),"",IF(VLOOKUP(IF(D182&lt;&gt;0,D182,D181),入力シート!$B$7:$F$206,2,0)=0,"",VLOOKUP(IF(D182&lt;&gt;0,D182,D181),入力シート!$B$7:$F$206,2,0)))</f>
        <v/>
      </c>
      <c r="G182" s="121"/>
      <c r="H182" s="76" t="s">
        <v>4</v>
      </c>
      <c r="I182" s="108" t="str">
        <f>IF(ISERROR(VLOOKUP(IF(G182&lt;&gt;0,G182,G181),入力シート!$B$7:$F$206,3,0)),"",IF(VLOOKUP(IF(G182&lt;&gt;0,G182,G181),入力シート!$B$7:$F$206,3,0)=0,"",VLOOKUP(IF(G182&lt;&gt;0,G182,G181),入力シート!$B$7:$F$206,3,0)))</f>
        <v/>
      </c>
      <c r="J182" s="109"/>
      <c r="K182" s="113" t="str">
        <f>IF(ISERROR(VLOOKUP(IF(I182&lt;&gt;0,I182,I181),入力シート!$B$7:$F$206,2,0)),"",IF(VLOOKUP(IF(I182&lt;&gt;0,I182,I181),入力シート!$B$7:$F$206,2,0)=0,"",VLOOKUP(IF(I182&lt;&gt;0,I182,I181),入力シート!$B$7:$F$206,2,0)))</f>
        <v/>
      </c>
      <c r="L182" s="115" t="str">
        <f>IF(ISERROR(VLOOKUP(IF(J182&lt;&gt;0,J182,J181),入力シート!$B$7:$F$206,2,0)),"",IF(VLOOKUP(IF(J182&lt;&gt;0,J182,J181),入力シート!$B$7:$F$206,2,0)=0,"",VLOOKUP(IF(J182&lt;&gt;0,J182,J181),入力シート!$B$7:$F$206,2,0)))</f>
        <v/>
      </c>
    </row>
    <row r="183" spans="1:12" ht="23.1" customHeight="1">
      <c r="A183" s="116">
        <v>128</v>
      </c>
      <c r="B183" s="23" t="s">
        <v>3</v>
      </c>
      <c r="C183" s="110" t="str">
        <f>IF(ISERROR(VLOOKUP(IF(A183&lt;&gt;0,A183,A182),入力シート!$B$7:$F$206,2,0)),"",IF(VLOOKUP(IF(A183&lt;&gt;0,A183,A182),入力シート!$B$7:$F$206,2,0)=0,"",VLOOKUP(IF(A183&lt;&gt;0,A183,A182),入力シート!$B$7:$F$206,2,0)))</f>
        <v/>
      </c>
      <c r="D183" s="111"/>
      <c r="E183" s="112" t="str">
        <f>IF(ISERROR(VLOOKUP(IF(A183&lt;&gt;0,A183,A182),入力シート!$B$7:$F$206,4,0)),"",IF(VLOOKUP(IF(A183&lt;&gt;0,A183,A182),入力シート!$B$7:$F$206,4,0)=0,"",VLOOKUP(IF(A183&lt;&gt;0,A183,A182),入力シート!$B$7:$F$206,4,0)))</f>
        <v/>
      </c>
      <c r="F183" s="118" t="str">
        <f>IF(ISERROR(VLOOKUP(IF(A183&lt;&gt;0,A183,A182),入力シート!$B$7:$F$206,5,0)),"",IF(VLOOKUP(IF(A183&lt;&gt;0,A183,A182),入力シート!$B$7:$F$206,5,0)=0,"",VLOOKUP(IF(A183&lt;&gt;0,A183,A182),入力シート!$B$7:$F$206,5,0)))</f>
        <v/>
      </c>
      <c r="G183" s="120">
        <v>138</v>
      </c>
      <c r="H183" s="77" t="s">
        <v>3</v>
      </c>
      <c r="I183" s="110" t="str">
        <f>IF(ISERROR(VLOOKUP(IF(G183&lt;&gt;0,G183,G182),入力シート!$B$7:$F$206,2,0)),"",IF(VLOOKUP(IF(G183&lt;&gt;0,G183,G182),入力シート!$B$7:$F$206,2,0)=0,"",VLOOKUP(IF(G183&lt;&gt;0,G183,G182),入力シート!$B$7:$F$206,2,0)))</f>
        <v/>
      </c>
      <c r="J183" s="111"/>
      <c r="K183" s="112" t="str">
        <f>IF(ISERROR(VLOOKUP(IF(G183&lt;&gt;0,G183,G182),入力シート!$B$7:$F$206,4,0)),"",IF(VLOOKUP(IF(G183&lt;&gt;0,G183,G182),入力シート!$B$7:$F$206,4,0)=0,"",VLOOKUP(IF(G183&lt;&gt;0,G183,G182),入力シート!$B$7:$F$206,4,0)))</f>
        <v/>
      </c>
      <c r="L183" s="114" t="str">
        <f>IF(ISERROR(VLOOKUP(IF(G183&lt;&gt;0,G183,G182),入力シート!$B$7:$F$206,5,0)),"",IF(VLOOKUP(IF(G183&lt;&gt;0,G183,G182),入力シート!$B$7:$F$206,5,0)=0,"",VLOOKUP(IF(G183&lt;&gt;0,G183,G182),入力シート!$B$7:$F$206,5,0)))</f>
        <v/>
      </c>
    </row>
    <row r="184" spans="1:12" ht="23.1" customHeight="1">
      <c r="A184" s="117"/>
      <c r="B184" s="22" t="s">
        <v>4</v>
      </c>
      <c r="C184" s="108" t="str">
        <f>IF(ISERROR(VLOOKUP(IF(A184&lt;&gt;0,A184,A183),入力シート!$B$7:$F$206,3,0)),"",IF(VLOOKUP(IF(A184&lt;&gt;0,A184,A183),入力シート!$B$7:$F$206,3,0)=0,"",VLOOKUP(IF(A184&lt;&gt;0,A184,A183),入力シート!$B$7:$F$206,3,0)))</f>
        <v/>
      </c>
      <c r="D184" s="109"/>
      <c r="E184" s="113" t="str">
        <f>IF(ISERROR(VLOOKUP(IF(C184&lt;&gt;0,C184,C183),入力シート!$B$7:$F$206,2,0)),"",IF(VLOOKUP(IF(C184&lt;&gt;0,C184,C183),入力シート!$B$7:$F$206,2,0)=0,"",VLOOKUP(IF(C184&lt;&gt;0,C184,C183),入力シート!$B$7:$F$206,2,0)))</f>
        <v/>
      </c>
      <c r="F184" s="119" t="str">
        <f>IF(ISERROR(VLOOKUP(IF(D184&lt;&gt;0,D184,D183),入力シート!$B$7:$F$206,2,0)),"",IF(VLOOKUP(IF(D184&lt;&gt;0,D184,D183),入力シート!$B$7:$F$206,2,0)=0,"",VLOOKUP(IF(D184&lt;&gt;0,D184,D183),入力シート!$B$7:$F$206,2,0)))</f>
        <v/>
      </c>
      <c r="G184" s="121"/>
      <c r="H184" s="76" t="s">
        <v>4</v>
      </c>
      <c r="I184" s="108" t="str">
        <f>IF(ISERROR(VLOOKUP(IF(G184&lt;&gt;0,G184,G183),入力シート!$B$7:$F$206,3,0)),"",IF(VLOOKUP(IF(G184&lt;&gt;0,G184,G183),入力シート!$B$7:$F$206,3,0)=0,"",VLOOKUP(IF(G184&lt;&gt;0,G184,G183),入力シート!$B$7:$F$206,3,0)))</f>
        <v/>
      </c>
      <c r="J184" s="109"/>
      <c r="K184" s="113" t="str">
        <f>IF(ISERROR(VLOOKUP(IF(I184&lt;&gt;0,I184,I183),入力シート!$B$7:$F$206,2,0)),"",IF(VLOOKUP(IF(I184&lt;&gt;0,I184,I183),入力シート!$B$7:$F$206,2,0)=0,"",VLOOKUP(IF(I184&lt;&gt;0,I184,I183),入力シート!$B$7:$F$206,2,0)))</f>
        <v/>
      </c>
      <c r="L184" s="115" t="str">
        <f>IF(ISERROR(VLOOKUP(IF(J184&lt;&gt;0,J184,J183),入力シート!$B$7:$F$206,2,0)),"",IF(VLOOKUP(IF(J184&lt;&gt;0,J184,J183),入力シート!$B$7:$F$206,2,0)=0,"",VLOOKUP(IF(J184&lt;&gt;0,J184,J183),入力シート!$B$7:$F$206,2,0)))</f>
        <v/>
      </c>
    </row>
    <row r="185" spans="1:12" ht="23.1" customHeight="1">
      <c r="A185" s="116">
        <v>129</v>
      </c>
      <c r="B185" s="23" t="s">
        <v>3</v>
      </c>
      <c r="C185" s="110" t="str">
        <f>IF(ISERROR(VLOOKUP(IF(A185&lt;&gt;0,A185,A184),入力シート!$B$7:$F$206,2,0)),"",IF(VLOOKUP(IF(A185&lt;&gt;0,A185,A184),入力シート!$B$7:$F$206,2,0)=0,"",VLOOKUP(IF(A185&lt;&gt;0,A185,A184),入力シート!$B$7:$F$206,2,0)))</f>
        <v/>
      </c>
      <c r="D185" s="111"/>
      <c r="E185" s="112" t="str">
        <f>IF(ISERROR(VLOOKUP(IF(A185&lt;&gt;0,A185,A184),入力シート!$B$7:$F$206,4,0)),"",IF(VLOOKUP(IF(A185&lt;&gt;0,A185,A184),入力シート!$B$7:$F$206,4,0)=0,"",VLOOKUP(IF(A185&lt;&gt;0,A185,A184),入力シート!$B$7:$F$206,4,0)))</f>
        <v/>
      </c>
      <c r="F185" s="118" t="str">
        <f>IF(ISERROR(VLOOKUP(IF(A185&lt;&gt;0,A185,A184),入力シート!$B$7:$F$206,5,0)),"",IF(VLOOKUP(IF(A185&lt;&gt;0,A185,A184),入力シート!$B$7:$F$206,5,0)=0,"",VLOOKUP(IF(A185&lt;&gt;0,A185,A184),入力シート!$B$7:$F$206,5,0)))</f>
        <v/>
      </c>
      <c r="G185" s="120">
        <v>139</v>
      </c>
      <c r="H185" s="77" t="s">
        <v>3</v>
      </c>
      <c r="I185" s="110" t="str">
        <f>IF(ISERROR(VLOOKUP(IF(G185&lt;&gt;0,G185,G184),入力シート!$B$7:$F$206,2,0)),"",IF(VLOOKUP(IF(G185&lt;&gt;0,G185,G184),入力シート!$B$7:$F$206,2,0)=0,"",VLOOKUP(IF(G185&lt;&gt;0,G185,G184),入力シート!$B$7:$F$206,2,0)))</f>
        <v/>
      </c>
      <c r="J185" s="111"/>
      <c r="K185" s="112" t="str">
        <f>IF(ISERROR(VLOOKUP(IF(G185&lt;&gt;0,G185,G184),入力シート!$B$7:$F$206,4,0)),"",IF(VLOOKUP(IF(G185&lt;&gt;0,G185,G184),入力シート!$B$7:$F$206,4,0)=0,"",VLOOKUP(IF(G185&lt;&gt;0,G185,G184),入力シート!$B$7:$F$206,4,0)))</f>
        <v/>
      </c>
      <c r="L185" s="114" t="str">
        <f>IF(ISERROR(VLOOKUP(IF(G185&lt;&gt;0,G185,G184),入力シート!$B$7:$F$206,5,0)),"",IF(VLOOKUP(IF(G185&lt;&gt;0,G185,G184),入力シート!$B$7:$F$206,5,0)=0,"",VLOOKUP(IF(G185&lt;&gt;0,G185,G184),入力シート!$B$7:$F$206,5,0)))</f>
        <v/>
      </c>
    </row>
    <row r="186" spans="1:12" ht="23.1" customHeight="1">
      <c r="A186" s="117"/>
      <c r="B186" s="22" t="s">
        <v>4</v>
      </c>
      <c r="C186" s="108" t="str">
        <f>IF(ISERROR(VLOOKUP(IF(A186&lt;&gt;0,A186,A185),入力シート!$B$7:$F$206,3,0)),"",IF(VLOOKUP(IF(A186&lt;&gt;0,A186,A185),入力シート!$B$7:$F$206,3,0)=0,"",VLOOKUP(IF(A186&lt;&gt;0,A186,A185),入力シート!$B$7:$F$206,3,0)))</f>
        <v/>
      </c>
      <c r="D186" s="109"/>
      <c r="E186" s="113" t="str">
        <f>IF(ISERROR(VLOOKUP(IF(C186&lt;&gt;0,C186,C185),入力シート!$B$7:$F$206,2,0)),"",IF(VLOOKUP(IF(C186&lt;&gt;0,C186,C185),入力シート!$B$7:$F$206,2,0)=0,"",VLOOKUP(IF(C186&lt;&gt;0,C186,C185),入力シート!$B$7:$F$206,2,0)))</f>
        <v/>
      </c>
      <c r="F186" s="119" t="str">
        <f>IF(ISERROR(VLOOKUP(IF(D186&lt;&gt;0,D186,D185),入力シート!$B$7:$F$206,2,0)),"",IF(VLOOKUP(IF(D186&lt;&gt;0,D186,D185),入力シート!$B$7:$F$206,2,0)=0,"",VLOOKUP(IF(D186&lt;&gt;0,D186,D185),入力シート!$B$7:$F$206,2,0)))</f>
        <v/>
      </c>
      <c r="G186" s="121"/>
      <c r="H186" s="76" t="s">
        <v>4</v>
      </c>
      <c r="I186" s="108" t="str">
        <f>IF(ISERROR(VLOOKUP(IF(G186&lt;&gt;0,G186,G185),入力シート!$B$7:$F$206,3,0)),"",IF(VLOOKUP(IF(G186&lt;&gt;0,G186,G185),入力シート!$B$7:$F$206,3,0)=0,"",VLOOKUP(IF(G186&lt;&gt;0,G186,G185),入力シート!$B$7:$F$206,3,0)))</f>
        <v/>
      </c>
      <c r="J186" s="109"/>
      <c r="K186" s="113" t="str">
        <f>IF(ISERROR(VLOOKUP(IF(I186&lt;&gt;0,I186,I185),入力シート!$B$7:$F$206,2,0)),"",IF(VLOOKUP(IF(I186&lt;&gt;0,I186,I185),入力シート!$B$7:$F$206,2,0)=0,"",VLOOKUP(IF(I186&lt;&gt;0,I186,I185),入力シート!$B$7:$F$206,2,0)))</f>
        <v/>
      </c>
      <c r="L186" s="115" t="str">
        <f>IF(ISERROR(VLOOKUP(IF(J186&lt;&gt;0,J186,J185),入力シート!$B$7:$F$206,2,0)),"",IF(VLOOKUP(IF(J186&lt;&gt;0,J186,J185),入力シート!$B$7:$F$206,2,0)=0,"",VLOOKUP(IF(J186&lt;&gt;0,J186,J185),入力シート!$B$7:$F$206,2,0)))</f>
        <v/>
      </c>
    </row>
    <row r="187" spans="1:12" ht="23.1" customHeight="1">
      <c r="A187" s="116">
        <v>130</v>
      </c>
      <c r="B187" s="23" t="s">
        <v>3</v>
      </c>
      <c r="C187" s="110" t="str">
        <f>IF(ISERROR(VLOOKUP(IF(A187&lt;&gt;0,A187,A186),入力シート!$B$7:$F$206,2,0)),"",IF(VLOOKUP(IF(A187&lt;&gt;0,A187,A186),入力シート!$B$7:$F$206,2,0)=0,"",VLOOKUP(IF(A187&lt;&gt;0,A187,A186),入力シート!$B$7:$F$206,2,0)))</f>
        <v/>
      </c>
      <c r="D187" s="111"/>
      <c r="E187" s="112" t="str">
        <f>IF(ISERROR(VLOOKUP(IF(A187&lt;&gt;0,A187,A186),入力シート!$B$7:$F$206,4,0)),"",IF(VLOOKUP(IF(A187&lt;&gt;0,A187,A186),入力シート!$B$7:$F$206,4,0)=0,"",VLOOKUP(IF(A187&lt;&gt;0,A187,A186),入力シート!$B$7:$F$206,4,0)))</f>
        <v/>
      </c>
      <c r="F187" s="118" t="str">
        <f>IF(ISERROR(VLOOKUP(IF(A187&lt;&gt;0,A187,A186),入力シート!$B$7:$F$206,5,0)),"",IF(VLOOKUP(IF(A187&lt;&gt;0,A187,A186),入力シート!$B$7:$F$206,5,0)=0,"",VLOOKUP(IF(A187&lt;&gt;0,A187,A186),入力シート!$B$7:$F$206,5,0)))</f>
        <v/>
      </c>
      <c r="G187" s="120">
        <v>140</v>
      </c>
      <c r="H187" s="77" t="s">
        <v>3</v>
      </c>
      <c r="I187" s="110" t="str">
        <f>IF(ISERROR(VLOOKUP(IF(G187&lt;&gt;0,G187,G186),入力シート!$B$7:$F$206,2,0)),"",IF(VLOOKUP(IF(G187&lt;&gt;0,G187,G186),入力シート!$B$7:$F$206,2,0)=0,"",VLOOKUP(IF(G187&lt;&gt;0,G187,G186),入力シート!$B$7:$F$206,2,0)))</f>
        <v/>
      </c>
      <c r="J187" s="111"/>
      <c r="K187" s="112" t="str">
        <f>IF(ISERROR(VLOOKUP(IF(G187&lt;&gt;0,G187,G186),入力シート!$B$7:$F$206,4,0)),"",IF(VLOOKUP(IF(G187&lt;&gt;0,G187,G186),入力シート!$B$7:$F$206,4,0)=0,"",VLOOKUP(IF(G187&lt;&gt;0,G187,G186),入力シート!$B$7:$F$206,4,0)))</f>
        <v/>
      </c>
      <c r="L187" s="114" t="str">
        <f>IF(ISERROR(VLOOKUP(IF(G187&lt;&gt;0,G187,G186),入力シート!$B$7:$F$206,5,0)),"",IF(VLOOKUP(IF(G187&lt;&gt;0,G187,G186),入力シート!$B$7:$F$206,5,0)=0,"",VLOOKUP(IF(G187&lt;&gt;0,G187,G186),入力シート!$B$7:$F$206,5,0)))</f>
        <v/>
      </c>
    </row>
    <row r="188" spans="1:12" ht="23.1" customHeight="1" thickBot="1">
      <c r="A188" s="117"/>
      <c r="B188" s="22" t="s">
        <v>4</v>
      </c>
      <c r="C188" s="108" t="str">
        <f>IF(ISERROR(VLOOKUP(IF(A188&lt;&gt;0,A188,A187),入力シート!$B$7:$F$206,3,0)),"",IF(VLOOKUP(IF(A188&lt;&gt;0,A188,A187),入力シート!$B$7:$F$206,3,0)=0,"",VLOOKUP(IF(A188&lt;&gt;0,A188,A187),入力シート!$B$7:$F$206,3,0)))</f>
        <v/>
      </c>
      <c r="D188" s="109"/>
      <c r="E188" s="113" t="str">
        <f>IF(ISERROR(VLOOKUP(IF(C188&lt;&gt;0,C188,C187),入力シート!$B$7:$F$206,2,0)),"",IF(VLOOKUP(IF(C188&lt;&gt;0,C188,C187),入力シート!$B$7:$F$206,2,0)=0,"",VLOOKUP(IF(C188&lt;&gt;0,C188,C187),入力シート!$B$7:$F$206,2,0)))</f>
        <v/>
      </c>
      <c r="F188" s="119" t="str">
        <f>IF(ISERROR(VLOOKUP(IF(D188&lt;&gt;0,D188,D187),入力シート!$B$7:$F$206,2,0)),"",IF(VLOOKUP(IF(D188&lt;&gt;0,D188,D187),入力シート!$B$7:$F$206,2,0)=0,"",VLOOKUP(IF(D188&lt;&gt;0,D188,D187),入力シート!$B$7:$F$206,2,0)))</f>
        <v/>
      </c>
      <c r="G188" s="121"/>
      <c r="H188" s="78" t="s">
        <v>4</v>
      </c>
      <c r="I188" s="108" t="str">
        <f>IF(ISERROR(VLOOKUP(IF(G188&lt;&gt;0,G188,G187),入力シート!$B$7:$F$206,3,0)),"",IF(VLOOKUP(IF(G188&lt;&gt;0,G188,G187),入力シート!$B$7:$F$206,3,0)=0,"",VLOOKUP(IF(G188&lt;&gt;0,G188,G187),入力シート!$B$7:$F$206,3,0)))</f>
        <v/>
      </c>
      <c r="J188" s="109"/>
      <c r="K188" s="113" t="str">
        <f>IF(ISERROR(VLOOKUP(IF(I188&lt;&gt;0,I188,I187),入力シート!$B$7:$F$206,2,0)),"",IF(VLOOKUP(IF(I188&lt;&gt;0,I188,I187),入力シート!$B$7:$F$206,2,0)=0,"",VLOOKUP(IF(I188&lt;&gt;0,I188,I187),入力シート!$B$7:$F$206,2,0)))</f>
        <v/>
      </c>
      <c r="L188" s="122" t="str">
        <f>IF(ISERROR(VLOOKUP(IF(J188&lt;&gt;0,J188,J187),入力シート!$B$7:$F$206,2,0)),"",IF(VLOOKUP(IF(J188&lt;&gt;0,J188,J187),入力シート!$B$7:$F$206,2,0)=0,"",VLOOKUP(IF(J188&lt;&gt;0,J188,J187),入力シート!$B$7:$F$206,2,0)))</f>
        <v/>
      </c>
    </row>
    <row r="189" spans="1:12" ht="13.5" customHeight="1">
      <c r="A189" s="38" t="s">
        <v>10</v>
      </c>
      <c r="B189" s="39" t="s">
        <v>11</v>
      </c>
      <c r="C189" s="79"/>
      <c r="D189" s="80"/>
      <c r="E189" s="80"/>
      <c r="F189" s="80"/>
      <c r="G189" s="80"/>
      <c r="H189" s="123" t="s">
        <v>15</v>
      </c>
      <c r="I189" s="124"/>
      <c r="J189" s="125"/>
      <c r="K189" s="129">
        <f>SUM(E169:E188,K169:K188)</f>
        <v>0</v>
      </c>
      <c r="L189" s="131">
        <f>SUM(F169:F188,L169:L188)</f>
        <v>0</v>
      </c>
    </row>
    <row r="190" spans="1:12" ht="14.25" customHeight="1" thickBot="1">
      <c r="B190" s="39" t="s">
        <v>12</v>
      </c>
      <c r="C190" s="79"/>
      <c r="D190" s="80"/>
      <c r="E190" s="80"/>
      <c r="F190" s="80"/>
      <c r="G190" s="80"/>
      <c r="H190" s="126"/>
      <c r="I190" s="127"/>
      <c r="J190" s="128"/>
      <c r="K190" s="130"/>
      <c r="L190" s="132"/>
    </row>
    <row r="191" spans="1:12" ht="13.5" customHeight="1">
      <c r="B191" s="39" t="s">
        <v>13</v>
      </c>
      <c r="C191" s="39"/>
      <c r="H191" s="104"/>
      <c r="I191" s="104"/>
      <c r="J191" s="104"/>
      <c r="K191" s="106"/>
      <c r="L191" s="106"/>
    </row>
    <row r="192" spans="1:12" ht="14.25" customHeight="1">
      <c r="B192" s="39" t="s">
        <v>14</v>
      </c>
      <c r="C192" s="39"/>
      <c r="H192" s="105"/>
      <c r="I192" s="105"/>
      <c r="J192" s="105"/>
      <c r="K192" s="107"/>
      <c r="L192" s="107"/>
    </row>
    <row r="193" spans="1:12" ht="12" customHeight="1">
      <c r="A193" s="133"/>
      <c r="B193" s="133"/>
      <c r="C193" s="133"/>
      <c r="D193" s="31"/>
      <c r="E193" s="32"/>
      <c r="F193" s="134"/>
      <c r="G193" s="134"/>
      <c r="H193" s="134"/>
      <c r="I193" s="134"/>
      <c r="J193" s="134"/>
      <c r="K193" s="61">
        <v>8</v>
      </c>
      <c r="L193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94" spans="1:12" ht="21.75" customHeight="1">
      <c r="A194" s="135" t="s">
        <v>1</v>
      </c>
      <c r="B194" s="136"/>
      <c r="C194" s="137"/>
      <c r="D194" s="33" t="s">
        <v>9</v>
      </c>
      <c r="E194" s="138" t="s">
        <v>5</v>
      </c>
      <c r="F194" s="139"/>
      <c r="G194" s="140" t="s">
        <v>1</v>
      </c>
      <c r="H194" s="141"/>
      <c r="I194" s="142"/>
      <c r="J194" s="34" t="s">
        <v>9</v>
      </c>
      <c r="K194" s="143" t="s">
        <v>5</v>
      </c>
      <c r="L194" s="143"/>
    </row>
    <row r="195" spans="1:12" ht="27" customHeight="1">
      <c r="A195" s="138" t="s">
        <v>2</v>
      </c>
      <c r="B195" s="139"/>
      <c r="C195" s="144"/>
      <c r="D195" s="35" t="s">
        <v>8</v>
      </c>
      <c r="E195" s="36" t="s">
        <v>7</v>
      </c>
      <c r="F195" s="36" t="s">
        <v>6</v>
      </c>
      <c r="G195" s="138" t="s">
        <v>2</v>
      </c>
      <c r="H195" s="139"/>
      <c r="I195" s="144"/>
      <c r="J195" s="35" t="s">
        <v>8</v>
      </c>
      <c r="K195" s="37" t="s">
        <v>7</v>
      </c>
      <c r="L195" s="37" t="s">
        <v>6</v>
      </c>
    </row>
    <row r="196" spans="1:12" ht="23.1" customHeight="1">
      <c r="A196" s="116">
        <v>141</v>
      </c>
      <c r="B196" s="21" t="s">
        <v>3</v>
      </c>
      <c r="C196" s="110" t="str">
        <f>IF(ISERROR(VLOOKUP(IF(A196&lt;&gt;0,A196,A195),入力シート!$B$7:$F$206,2,0)),"",IF(VLOOKUP(IF(A196&lt;&gt;0,A196,A195),入力シート!$B$7:$F$206,2,0)=0,"",VLOOKUP(IF(A196&lt;&gt;0,A196,A195),入力シート!$B$7:$F$206,2,0)))</f>
        <v/>
      </c>
      <c r="D196" s="111"/>
      <c r="E196" s="112" t="str">
        <f>IF(ISERROR(VLOOKUP(IF(A196&lt;&gt;0,A196,A195),入力シート!$B$7:$F$206,4,0)),"",IF(VLOOKUP(IF(A196&lt;&gt;0,A196,A195),入力シート!$B$7:$F$206,4,0)=0,"",VLOOKUP(IF(A196&lt;&gt;0,A196,A195),入力シート!$B$7:$F$206,4,0)))</f>
        <v/>
      </c>
      <c r="F196" s="118" t="str">
        <f>IF(ISERROR(VLOOKUP(IF(A196&lt;&gt;0,A196,A195),入力シート!$B$7:$F$206,5,0)),"",IF(VLOOKUP(IF(A196&lt;&gt;0,A196,A195),入力シート!$B$7:$F$206,5,0)=0,"",VLOOKUP(IF(A196&lt;&gt;0,A196,A195),入力シート!$B$7:$F$206,5,0)))</f>
        <v/>
      </c>
      <c r="G196" s="120">
        <v>151</v>
      </c>
      <c r="H196" s="75" t="s">
        <v>3</v>
      </c>
      <c r="I196" s="110" t="str">
        <f>IF(ISERROR(VLOOKUP(IF(G196&lt;&gt;0,G196,G195),入力シート!$B$7:$F$206,2,0)),"",IF(VLOOKUP(IF(G196&lt;&gt;0,G196,G195),入力シート!$B$7:$F$206,2,0)=0,"",VLOOKUP(IF(G196&lt;&gt;0,G196,G195),入力シート!$B$7:$F$206,2,0)))</f>
        <v/>
      </c>
      <c r="J196" s="111"/>
      <c r="K196" s="112" t="str">
        <f>IF(ISERROR(VLOOKUP(IF(G196&lt;&gt;0,G196,G195),入力シート!$B$7:$F$206,4,0)),"",IF(VLOOKUP(IF(G196&lt;&gt;0,G196,G195),入力シート!$B$7:$F$206,4,0)=0,"",VLOOKUP(IF(G196&lt;&gt;0,G196,G195),入力シート!$B$7:$F$206,4,0)))</f>
        <v/>
      </c>
      <c r="L196" s="114" t="str">
        <f>IF(ISERROR(VLOOKUP(IF(G196&lt;&gt;0,G196,G195),入力シート!$B$7:$F$206,5,0)),"",IF(VLOOKUP(IF(G196&lt;&gt;0,G196,G195),入力シート!$B$7:$F$206,5,0)=0,"",VLOOKUP(IF(G196&lt;&gt;0,G196,G195),入力シート!$B$7:$F$206,5,0)))</f>
        <v/>
      </c>
    </row>
    <row r="197" spans="1:12" ht="23.1" customHeight="1">
      <c r="A197" s="117"/>
      <c r="B197" s="22" t="s">
        <v>4</v>
      </c>
      <c r="C197" s="108" t="str">
        <f>IF(ISERROR(VLOOKUP(IF(A197&lt;&gt;0,A197,A196),入力シート!$B$7:$F$206,3,0)),"",IF(VLOOKUP(IF(A197&lt;&gt;0,A197,A196),入力シート!$B$7:$F$206,3,0)=0,"",VLOOKUP(IF(A197&lt;&gt;0,A197,A196),入力シート!$B$7:$F$206,3,0)))</f>
        <v/>
      </c>
      <c r="D197" s="109"/>
      <c r="E197" s="113" t="str">
        <f>IF(ISERROR(VLOOKUP(IF(C197&lt;&gt;0,C197,C196),入力シート!$B$7:$F$206,2,0)),"",IF(VLOOKUP(IF(C197&lt;&gt;0,C197,C196),入力シート!$B$7:$F$206,2,0)=0,"",VLOOKUP(IF(C197&lt;&gt;0,C197,C196),入力シート!$B$7:$F$206,2,0)))</f>
        <v/>
      </c>
      <c r="F197" s="119" t="str">
        <f>IF(ISERROR(VLOOKUP(IF(D197&lt;&gt;0,D197,D196),入力シート!$B$7:$F$206,2,0)),"",IF(VLOOKUP(IF(D197&lt;&gt;0,D197,D196),入力シート!$B$7:$F$206,2,0)=0,"",VLOOKUP(IF(D197&lt;&gt;0,D197,D196),入力シート!$B$7:$F$206,2,0)))</f>
        <v/>
      </c>
      <c r="G197" s="121"/>
      <c r="H197" s="76" t="s">
        <v>4</v>
      </c>
      <c r="I197" s="108" t="str">
        <f>IF(ISERROR(VLOOKUP(IF(G197&lt;&gt;0,G197,G196),入力シート!$B$7:$F$206,3,0)),"",IF(VLOOKUP(IF(G197&lt;&gt;0,G197,G196),入力シート!$B$7:$F$206,3,0)=0,"",VLOOKUP(IF(G197&lt;&gt;0,G197,G196),入力シート!$B$7:$F$206,3,0)))</f>
        <v/>
      </c>
      <c r="J197" s="109"/>
      <c r="K197" s="113" t="str">
        <f>IF(ISERROR(VLOOKUP(IF(I197&lt;&gt;0,I197,I196),入力シート!$B$7:$F$206,2,0)),"",IF(VLOOKUP(IF(I197&lt;&gt;0,I197,I196),入力シート!$B$7:$F$206,2,0)=0,"",VLOOKUP(IF(I197&lt;&gt;0,I197,I196),入力シート!$B$7:$F$206,2,0)))</f>
        <v/>
      </c>
      <c r="L197" s="115" t="str">
        <f>IF(ISERROR(VLOOKUP(IF(J197&lt;&gt;0,J197,J196),入力シート!$B$7:$F$206,2,0)),"",IF(VLOOKUP(IF(J197&lt;&gt;0,J197,J196),入力シート!$B$7:$F$206,2,0)=0,"",VLOOKUP(IF(J197&lt;&gt;0,J197,J196),入力シート!$B$7:$F$206,2,0)))</f>
        <v/>
      </c>
    </row>
    <row r="198" spans="1:12" ht="23.1" customHeight="1">
      <c r="A198" s="116">
        <v>142</v>
      </c>
      <c r="B198" s="23" t="s">
        <v>3</v>
      </c>
      <c r="C198" s="110" t="str">
        <f>IF(ISERROR(VLOOKUP(IF(A198&lt;&gt;0,A198,A197),入力シート!$B$7:$F$206,2,0)),"",IF(VLOOKUP(IF(A198&lt;&gt;0,A198,A197),入力シート!$B$7:$F$206,2,0)=0,"",VLOOKUP(IF(A198&lt;&gt;0,A198,A197),入力シート!$B$7:$F$206,2,0)))</f>
        <v/>
      </c>
      <c r="D198" s="111"/>
      <c r="E198" s="112" t="str">
        <f>IF(ISERROR(VLOOKUP(IF(A198&lt;&gt;0,A198,A197),入力シート!$B$7:$F$206,4,0)),"",IF(VLOOKUP(IF(A198&lt;&gt;0,A198,A197),入力シート!$B$7:$F$206,4,0)=0,"",VLOOKUP(IF(A198&lt;&gt;0,A198,A197),入力シート!$B$7:$F$206,4,0)))</f>
        <v/>
      </c>
      <c r="F198" s="118" t="str">
        <f>IF(ISERROR(VLOOKUP(IF(A198&lt;&gt;0,A198,A197),入力シート!$B$7:$F$206,5,0)),"",IF(VLOOKUP(IF(A198&lt;&gt;0,A198,A197),入力シート!$B$7:$F$206,5,0)=0,"",VLOOKUP(IF(A198&lt;&gt;0,A198,A197),入力シート!$B$7:$F$206,5,0)))</f>
        <v/>
      </c>
      <c r="G198" s="120">
        <v>152</v>
      </c>
      <c r="H198" s="77" t="s">
        <v>3</v>
      </c>
      <c r="I198" s="110" t="str">
        <f>IF(ISERROR(VLOOKUP(IF(G198&lt;&gt;0,G198,G197),入力シート!$B$7:$F$206,2,0)),"",IF(VLOOKUP(IF(G198&lt;&gt;0,G198,G197),入力シート!$B$7:$F$206,2,0)=0,"",VLOOKUP(IF(G198&lt;&gt;0,G198,G197),入力シート!$B$7:$F$206,2,0)))</f>
        <v/>
      </c>
      <c r="J198" s="111"/>
      <c r="K198" s="112" t="str">
        <f>IF(ISERROR(VLOOKUP(IF(G198&lt;&gt;0,G198,G197),入力シート!$B$7:$F$206,4,0)),"",IF(VLOOKUP(IF(G198&lt;&gt;0,G198,G197),入力シート!$B$7:$F$206,4,0)=0,"",VLOOKUP(IF(G198&lt;&gt;0,G198,G197),入力シート!$B$7:$F$206,4,0)))</f>
        <v/>
      </c>
      <c r="L198" s="114" t="str">
        <f>IF(ISERROR(VLOOKUP(IF(G198&lt;&gt;0,G198,G197),入力シート!$B$7:$F$206,5,0)),"",IF(VLOOKUP(IF(G198&lt;&gt;0,G198,G197),入力シート!$B$7:$F$206,5,0)=0,"",VLOOKUP(IF(G198&lt;&gt;0,G198,G197),入力シート!$B$7:$F$206,5,0)))</f>
        <v/>
      </c>
    </row>
    <row r="199" spans="1:12" ht="23.1" customHeight="1">
      <c r="A199" s="117"/>
      <c r="B199" s="22" t="s">
        <v>4</v>
      </c>
      <c r="C199" s="108" t="str">
        <f>IF(ISERROR(VLOOKUP(IF(A199&lt;&gt;0,A199,A198),入力シート!$B$7:$F$206,3,0)),"",IF(VLOOKUP(IF(A199&lt;&gt;0,A199,A198),入力シート!$B$7:$F$206,3,0)=0,"",VLOOKUP(IF(A199&lt;&gt;0,A199,A198),入力シート!$B$7:$F$206,3,0)))</f>
        <v/>
      </c>
      <c r="D199" s="109"/>
      <c r="E199" s="113" t="str">
        <f>IF(ISERROR(VLOOKUP(IF(C199&lt;&gt;0,C199,C198),入力シート!$B$7:$F$206,2,0)),"",IF(VLOOKUP(IF(C199&lt;&gt;0,C199,C198),入力シート!$B$7:$F$206,2,0)=0,"",VLOOKUP(IF(C199&lt;&gt;0,C199,C198),入力シート!$B$7:$F$206,2,0)))</f>
        <v/>
      </c>
      <c r="F199" s="119" t="str">
        <f>IF(ISERROR(VLOOKUP(IF(D199&lt;&gt;0,D199,D198),入力シート!$B$7:$F$206,2,0)),"",IF(VLOOKUP(IF(D199&lt;&gt;0,D199,D198),入力シート!$B$7:$F$206,2,0)=0,"",VLOOKUP(IF(D199&lt;&gt;0,D199,D198),入力シート!$B$7:$F$206,2,0)))</f>
        <v/>
      </c>
      <c r="G199" s="121"/>
      <c r="H199" s="76" t="s">
        <v>4</v>
      </c>
      <c r="I199" s="108" t="str">
        <f>IF(ISERROR(VLOOKUP(IF(G199&lt;&gt;0,G199,G198),入力シート!$B$7:$F$206,3,0)),"",IF(VLOOKUP(IF(G199&lt;&gt;0,G199,G198),入力シート!$B$7:$F$206,3,0)=0,"",VLOOKUP(IF(G199&lt;&gt;0,G199,G198),入力シート!$B$7:$F$206,3,0)))</f>
        <v/>
      </c>
      <c r="J199" s="109"/>
      <c r="K199" s="113" t="str">
        <f>IF(ISERROR(VLOOKUP(IF(I199&lt;&gt;0,I199,I198),入力シート!$B$7:$F$206,2,0)),"",IF(VLOOKUP(IF(I199&lt;&gt;0,I199,I198),入力シート!$B$7:$F$206,2,0)=0,"",VLOOKUP(IF(I199&lt;&gt;0,I199,I198),入力シート!$B$7:$F$206,2,0)))</f>
        <v/>
      </c>
      <c r="L199" s="115" t="str">
        <f>IF(ISERROR(VLOOKUP(IF(J199&lt;&gt;0,J199,J198),入力シート!$B$7:$F$206,2,0)),"",IF(VLOOKUP(IF(J199&lt;&gt;0,J199,J198),入力シート!$B$7:$F$206,2,0)=0,"",VLOOKUP(IF(J199&lt;&gt;0,J199,J198),入力シート!$B$7:$F$206,2,0)))</f>
        <v/>
      </c>
    </row>
    <row r="200" spans="1:12" ht="23.1" customHeight="1">
      <c r="A200" s="116">
        <v>143</v>
      </c>
      <c r="B200" s="23" t="s">
        <v>3</v>
      </c>
      <c r="C200" s="110" t="str">
        <f>IF(ISERROR(VLOOKUP(IF(A200&lt;&gt;0,A200,A199),入力シート!$B$7:$F$206,2,0)),"",IF(VLOOKUP(IF(A200&lt;&gt;0,A200,A199),入力シート!$B$7:$F$206,2,0)=0,"",VLOOKUP(IF(A200&lt;&gt;0,A200,A199),入力シート!$B$7:$F$206,2,0)))</f>
        <v/>
      </c>
      <c r="D200" s="111"/>
      <c r="E200" s="112" t="str">
        <f>IF(ISERROR(VLOOKUP(IF(A200&lt;&gt;0,A200,A199),入力シート!$B$7:$F$206,4,0)),"",IF(VLOOKUP(IF(A200&lt;&gt;0,A200,A199),入力シート!$B$7:$F$206,4,0)=0,"",VLOOKUP(IF(A200&lt;&gt;0,A200,A199),入力シート!$B$7:$F$206,4,0)))</f>
        <v/>
      </c>
      <c r="F200" s="118" t="str">
        <f>IF(ISERROR(VLOOKUP(IF(A200&lt;&gt;0,A200,A199),入力シート!$B$7:$F$206,5,0)),"",IF(VLOOKUP(IF(A200&lt;&gt;0,A200,A199),入力シート!$B$7:$F$206,5,0)=0,"",VLOOKUP(IF(A200&lt;&gt;0,A200,A199),入力シート!$B$7:$F$206,5,0)))</f>
        <v/>
      </c>
      <c r="G200" s="120">
        <v>153</v>
      </c>
      <c r="H200" s="77" t="s">
        <v>3</v>
      </c>
      <c r="I200" s="110" t="str">
        <f>IF(ISERROR(VLOOKUP(IF(G200&lt;&gt;0,G200,G199),入力シート!$B$7:$F$206,2,0)),"",IF(VLOOKUP(IF(G200&lt;&gt;0,G200,G199),入力シート!$B$7:$F$206,2,0)=0,"",VLOOKUP(IF(G200&lt;&gt;0,G200,G199),入力シート!$B$7:$F$206,2,0)))</f>
        <v/>
      </c>
      <c r="J200" s="111"/>
      <c r="K200" s="112" t="str">
        <f>IF(ISERROR(VLOOKUP(IF(G200&lt;&gt;0,G200,G199),入力シート!$B$7:$F$206,4,0)),"",IF(VLOOKUP(IF(G200&lt;&gt;0,G200,G199),入力シート!$B$7:$F$206,4,0)=0,"",VLOOKUP(IF(G200&lt;&gt;0,G200,G199),入力シート!$B$7:$F$206,4,0)))</f>
        <v/>
      </c>
      <c r="L200" s="114" t="str">
        <f>IF(ISERROR(VLOOKUP(IF(G200&lt;&gt;0,G200,G199),入力シート!$B$7:$F$206,5,0)),"",IF(VLOOKUP(IF(G200&lt;&gt;0,G200,G199),入力シート!$B$7:$F$206,5,0)=0,"",VLOOKUP(IF(G200&lt;&gt;0,G200,G199),入力シート!$B$7:$F$206,5,0)))</f>
        <v/>
      </c>
    </row>
    <row r="201" spans="1:12" ht="23.1" customHeight="1">
      <c r="A201" s="117"/>
      <c r="B201" s="22" t="s">
        <v>4</v>
      </c>
      <c r="C201" s="108" t="str">
        <f>IF(ISERROR(VLOOKUP(IF(A201&lt;&gt;0,A201,A200),入力シート!$B$7:$F$206,3,0)),"",IF(VLOOKUP(IF(A201&lt;&gt;0,A201,A200),入力シート!$B$7:$F$206,3,0)=0,"",VLOOKUP(IF(A201&lt;&gt;0,A201,A200),入力シート!$B$7:$F$206,3,0)))</f>
        <v/>
      </c>
      <c r="D201" s="109"/>
      <c r="E201" s="113" t="str">
        <f>IF(ISERROR(VLOOKUP(IF(C201&lt;&gt;0,C201,C200),入力シート!$B$7:$F$206,2,0)),"",IF(VLOOKUP(IF(C201&lt;&gt;0,C201,C200),入力シート!$B$7:$F$206,2,0)=0,"",VLOOKUP(IF(C201&lt;&gt;0,C201,C200),入力シート!$B$7:$F$206,2,0)))</f>
        <v/>
      </c>
      <c r="F201" s="119" t="str">
        <f>IF(ISERROR(VLOOKUP(IF(D201&lt;&gt;0,D201,D200),入力シート!$B$7:$F$206,2,0)),"",IF(VLOOKUP(IF(D201&lt;&gt;0,D201,D200),入力シート!$B$7:$F$206,2,0)=0,"",VLOOKUP(IF(D201&lt;&gt;0,D201,D200),入力シート!$B$7:$F$206,2,0)))</f>
        <v/>
      </c>
      <c r="G201" s="121"/>
      <c r="H201" s="76" t="s">
        <v>4</v>
      </c>
      <c r="I201" s="108" t="str">
        <f>IF(ISERROR(VLOOKUP(IF(G201&lt;&gt;0,G201,G200),入力シート!$B$7:$F$206,3,0)),"",IF(VLOOKUP(IF(G201&lt;&gt;0,G201,G200),入力シート!$B$7:$F$206,3,0)=0,"",VLOOKUP(IF(G201&lt;&gt;0,G201,G200),入力シート!$B$7:$F$206,3,0)))</f>
        <v/>
      </c>
      <c r="J201" s="109"/>
      <c r="K201" s="113" t="str">
        <f>IF(ISERROR(VLOOKUP(IF(I201&lt;&gt;0,I201,I200),入力シート!$B$7:$F$206,2,0)),"",IF(VLOOKUP(IF(I201&lt;&gt;0,I201,I200),入力シート!$B$7:$F$206,2,0)=0,"",VLOOKUP(IF(I201&lt;&gt;0,I201,I200),入力シート!$B$7:$F$206,2,0)))</f>
        <v/>
      </c>
      <c r="L201" s="115" t="str">
        <f>IF(ISERROR(VLOOKUP(IF(J201&lt;&gt;0,J201,J200),入力シート!$B$7:$F$206,2,0)),"",IF(VLOOKUP(IF(J201&lt;&gt;0,J201,J200),入力シート!$B$7:$F$206,2,0)=0,"",VLOOKUP(IF(J201&lt;&gt;0,J201,J200),入力シート!$B$7:$F$206,2,0)))</f>
        <v/>
      </c>
    </row>
    <row r="202" spans="1:12" ht="23.1" customHeight="1">
      <c r="A202" s="116">
        <v>144</v>
      </c>
      <c r="B202" s="23" t="s">
        <v>3</v>
      </c>
      <c r="C202" s="110" t="str">
        <f>IF(ISERROR(VLOOKUP(IF(A202&lt;&gt;0,A202,A201),入力シート!$B$7:$F$206,2,0)),"",IF(VLOOKUP(IF(A202&lt;&gt;0,A202,A201),入力シート!$B$7:$F$206,2,0)=0,"",VLOOKUP(IF(A202&lt;&gt;0,A202,A201),入力シート!$B$7:$F$206,2,0)))</f>
        <v/>
      </c>
      <c r="D202" s="111"/>
      <c r="E202" s="112" t="str">
        <f>IF(ISERROR(VLOOKUP(IF(A202&lt;&gt;0,A202,A201),入力シート!$B$7:$F$206,4,0)),"",IF(VLOOKUP(IF(A202&lt;&gt;0,A202,A201),入力シート!$B$7:$F$206,4,0)=0,"",VLOOKUP(IF(A202&lt;&gt;0,A202,A201),入力シート!$B$7:$F$206,4,0)))</f>
        <v/>
      </c>
      <c r="F202" s="118" t="str">
        <f>IF(ISERROR(VLOOKUP(IF(A202&lt;&gt;0,A202,A201),入力シート!$B$7:$F$206,5,0)),"",IF(VLOOKUP(IF(A202&lt;&gt;0,A202,A201),入力シート!$B$7:$F$206,5,0)=0,"",VLOOKUP(IF(A202&lt;&gt;0,A202,A201),入力シート!$B$7:$F$206,5,0)))</f>
        <v/>
      </c>
      <c r="G202" s="120">
        <v>154</v>
      </c>
      <c r="H202" s="77" t="s">
        <v>3</v>
      </c>
      <c r="I202" s="110" t="str">
        <f>IF(ISERROR(VLOOKUP(IF(G202&lt;&gt;0,G202,G201),入力シート!$B$7:$F$206,2,0)),"",IF(VLOOKUP(IF(G202&lt;&gt;0,G202,G201),入力シート!$B$7:$F$206,2,0)=0,"",VLOOKUP(IF(G202&lt;&gt;0,G202,G201),入力シート!$B$7:$F$206,2,0)))</f>
        <v/>
      </c>
      <c r="J202" s="111"/>
      <c r="K202" s="112" t="str">
        <f>IF(ISERROR(VLOOKUP(IF(G202&lt;&gt;0,G202,G201),入力シート!$B$7:$F$206,4,0)),"",IF(VLOOKUP(IF(G202&lt;&gt;0,G202,G201),入力シート!$B$7:$F$206,4,0)=0,"",VLOOKUP(IF(G202&lt;&gt;0,G202,G201),入力シート!$B$7:$F$206,4,0)))</f>
        <v/>
      </c>
      <c r="L202" s="114" t="str">
        <f>IF(ISERROR(VLOOKUP(IF(G202&lt;&gt;0,G202,G201),入力シート!$B$7:$F$206,5,0)),"",IF(VLOOKUP(IF(G202&lt;&gt;0,G202,G201),入力シート!$B$7:$F$206,5,0)=0,"",VLOOKUP(IF(G202&lt;&gt;0,G202,G201),入力シート!$B$7:$F$206,5,0)))</f>
        <v/>
      </c>
    </row>
    <row r="203" spans="1:12" ht="23.1" customHeight="1">
      <c r="A203" s="117"/>
      <c r="B203" s="22" t="s">
        <v>4</v>
      </c>
      <c r="C203" s="108" t="str">
        <f>IF(ISERROR(VLOOKUP(IF(A203&lt;&gt;0,A203,A202),入力シート!$B$7:$F$206,3,0)),"",IF(VLOOKUP(IF(A203&lt;&gt;0,A203,A202),入力シート!$B$7:$F$206,3,0)=0,"",VLOOKUP(IF(A203&lt;&gt;0,A203,A202),入力シート!$B$7:$F$206,3,0)))</f>
        <v/>
      </c>
      <c r="D203" s="109"/>
      <c r="E203" s="113" t="str">
        <f>IF(ISERROR(VLOOKUP(IF(C203&lt;&gt;0,C203,C202),入力シート!$B$7:$F$206,2,0)),"",IF(VLOOKUP(IF(C203&lt;&gt;0,C203,C202),入力シート!$B$7:$F$206,2,0)=0,"",VLOOKUP(IF(C203&lt;&gt;0,C203,C202),入力シート!$B$7:$F$206,2,0)))</f>
        <v/>
      </c>
      <c r="F203" s="119" t="str">
        <f>IF(ISERROR(VLOOKUP(IF(D203&lt;&gt;0,D203,D202),入力シート!$B$7:$F$206,2,0)),"",IF(VLOOKUP(IF(D203&lt;&gt;0,D203,D202),入力シート!$B$7:$F$206,2,0)=0,"",VLOOKUP(IF(D203&lt;&gt;0,D203,D202),入力シート!$B$7:$F$206,2,0)))</f>
        <v/>
      </c>
      <c r="G203" s="121"/>
      <c r="H203" s="76" t="s">
        <v>4</v>
      </c>
      <c r="I203" s="108" t="str">
        <f>IF(ISERROR(VLOOKUP(IF(G203&lt;&gt;0,G203,G202),入力シート!$B$7:$F$206,3,0)),"",IF(VLOOKUP(IF(G203&lt;&gt;0,G203,G202),入力シート!$B$7:$F$206,3,0)=0,"",VLOOKUP(IF(G203&lt;&gt;0,G203,G202),入力シート!$B$7:$F$206,3,0)))</f>
        <v/>
      </c>
      <c r="J203" s="109"/>
      <c r="K203" s="113" t="str">
        <f>IF(ISERROR(VLOOKUP(IF(I203&lt;&gt;0,I203,I202),入力シート!$B$7:$F$206,2,0)),"",IF(VLOOKUP(IF(I203&lt;&gt;0,I203,I202),入力シート!$B$7:$F$206,2,0)=0,"",VLOOKUP(IF(I203&lt;&gt;0,I203,I202),入力シート!$B$7:$F$206,2,0)))</f>
        <v/>
      </c>
      <c r="L203" s="115" t="str">
        <f>IF(ISERROR(VLOOKUP(IF(J203&lt;&gt;0,J203,J202),入力シート!$B$7:$F$206,2,0)),"",IF(VLOOKUP(IF(J203&lt;&gt;0,J203,J202),入力シート!$B$7:$F$206,2,0)=0,"",VLOOKUP(IF(J203&lt;&gt;0,J203,J202),入力シート!$B$7:$F$206,2,0)))</f>
        <v/>
      </c>
    </row>
    <row r="204" spans="1:12" ht="23.1" customHeight="1">
      <c r="A204" s="116">
        <v>145</v>
      </c>
      <c r="B204" s="23" t="s">
        <v>3</v>
      </c>
      <c r="C204" s="110" t="str">
        <f>IF(ISERROR(VLOOKUP(IF(A204&lt;&gt;0,A204,A203),入力シート!$B$7:$F$206,2,0)),"",IF(VLOOKUP(IF(A204&lt;&gt;0,A204,A203),入力シート!$B$7:$F$206,2,0)=0,"",VLOOKUP(IF(A204&lt;&gt;0,A204,A203),入力シート!$B$7:$F$206,2,0)))</f>
        <v/>
      </c>
      <c r="D204" s="111"/>
      <c r="E204" s="112" t="str">
        <f>IF(ISERROR(VLOOKUP(IF(A204&lt;&gt;0,A204,A203),入力シート!$B$7:$F$206,4,0)),"",IF(VLOOKUP(IF(A204&lt;&gt;0,A204,A203),入力シート!$B$7:$F$206,4,0)=0,"",VLOOKUP(IF(A204&lt;&gt;0,A204,A203),入力シート!$B$7:$F$206,4,0)))</f>
        <v/>
      </c>
      <c r="F204" s="118" t="str">
        <f>IF(ISERROR(VLOOKUP(IF(A204&lt;&gt;0,A204,A203),入力シート!$B$7:$F$206,5,0)),"",IF(VLOOKUP(IF(A204&lt;&gt;0,A204,A203),入力シート!$B$7:$F$206,5,0)=0,"",VLOOKUP(IF(A204&lt;&gt;0,A204,A203),入力シート!$B$7:$F$206,5,0)))</f>
        <v/>
      </c>
      <c r="G204" s="120">
        <v>155</v>
      </c>
      <c r="H204" s="77" t="s">
        <v>3</v>
      </c>
      <c r="I204" s="110" t="str">
        <f>IF(ISERROR(VLOOKUP(IF(G204&lt;&gt;0,G204,G203),入力シート!$B$7:$F$206,2,0)),"",IF(VLOOKUP(IF(G204&lt;&gt;0,G204,G203),入力シート!$B$7:$F$206,2,0)=0,"",VLOOKUP(IF(G204&lt;&gt;0,G204,G203),入力シート!$B$7:$F$206,2,0)))</f>
        <v/>
      </c>
      <c r="J204" s="111"/>
      <c r="K204" s="112" t="str">
        <f>IF(ISERROR(VLOOKUP(IF(G204&lt;&gt;0,G204,G203),入力シート!$B$7:$F$206,4,0)),"",IF(VLOOKUP(IF(G204&lt;&gt;0,G204,G203),入力シート!$B$7:$F$206,4,0)=0,"",VLOOKUP(IF(G204&lt;&gt;0,G204,G203),入力シート!$B$7:$F$206,4,0)))</f>
        <v/>
      </c>
      <c r="L204" s="114" t="str">
        <f>IF(ISERROR(VLOOKUP(IF(G204&lt;&gt;0,G204,G203),入力シート!$B$7:$F$206,5,0)),"",IF(VLOOKUP(IF(G204&lt;&gt;0,G204,G203),入力シート!$B$7:$F$206,5,0)=0,"",VLOOKUP(IF(G204&lt;&gt;0,G204,G203),入力シート!$B$7:$F$206,5,0)))</f>
        <v/>
      </c>
    </row>
    <row r="205" spans="1:12" ht="23.1" customHeight="1">
      <c r="A205" s="117"/>
      <c r="B205" s="22" t="s">
        <v>4</v>
      </c>
      <c r="C205" s="108" t="str">
        <f>IF(ISERROR(VLOOKUP(IF(A205&lt;&gt;0,A205,A204),入力シート!$B$7:$F$206,3,0)),"",IF(VLOOKUP(IF(A205&lt;&gt;0,A205,A204),入力シート!$B$7:$F$206,3,0)=0,"",VLOOKUP(IF(A205&lt;&gt;0,A205,A204),入力シート!$B$7:$F$206,3,0)))</f>
        <v/>
      </c>
      <c r="D205" s="109"/>
      <c r="E205" s="113" t="str">
        <f>IF(ISERROR(VLOOKUP(IF(C205&lt;&gt;0,C205,C204),入力シート!$B$7:$F$206,2,0)),"",IF(VLOOKUP(IF(C205&lt;&gt;0,C205,C204),入力シート!$B$7:$F$206,2,0)=0,"",VLOOKUP(IF(C205&lt;&gt;0,C205,C204),入力シート!$B$7:$F$206,2,0)))</f>
        <v/>
      </c>
      <c r="F205" s="119" t="str">
        <f>IF(ISERROR(VLOOKUP(IF(D205&lt;&gt;0,D205,D204),入力シート!$B$7:$F$206,2,0)),"",IF(VLOOKUP(IF(D205&lt;&gt;0,D205,D204),入力シート!$B$7:$F$206,2,0)=0,"",VLOOKUP(IF(D205&lt;&gt;0,D205,D204),入力シート!$B$7:$F$206,2,0)))</f>
        <v/>
      </c>
      <c r="G205" s="121"/>
      <c r="H205" s="76" t="s">
        <v>4</v>
      </c>
      <c r="I205" s="108" t="str">
        <f>IF(ISERROR(VLOOKUP(IF(G205&lt;&gt;0,G205,G204),入力シート!$B$7:$F$206,3,0)),"",IF(VLOOKUP(IF(G205&lt;&gt;0,G205,G204),入力シート!$B$7:$F$206,3,0)=0,"",VLOOKUP(IF(G205&lt;&gt;0,G205,G204),入力シート!$B$7:$F$206,3,0)))</f>
        <v/>
      </c>
      <c r="J205" s="109"/>
      <c r="K205" s="113" t="str">
        <f>IF(ISERROR(VLOOKUP(IF(I205&lt;&gt;0,I205,I204),入力シート!$B$7:$F$206,2,0)),"",IF(VLOOKUP(IF(I205&lt;&gt;0,I205,I204),入力シート!$B$7:$F$206,2,0)=0,"",VLOOKUP(IF(I205&lt;&gt;0,I205,I204),入力シート!$B$7:$F$206,2,0)))</f>
        <v/>
      </c>
      <c r="L205" s="115" t="str">
        <f>IF(ISERROR(VLOOKUP(IF(J205&lt;&gt;0,J205,J204),入力シート!$B$7:$F$206,2,0)),"",IF(VLOOKUP(IF(J205&lt;&gt;0,J205,J204),入力シート!$B$7:$F$206,2,0)=0,"",VLOOKUP(IF(J205&lt;&gt;0,J205,J204),入力シート!$B$7:$F$206,2,0)))</f>
        <v/>
      </c>
    </row>
    <row r="206" spans="1:12" ht="23.1" customHeight="1">
      <c r="A206" s="116">
        <v>146</v>
      </c>
      <c r="B206" s="23" t="s">
        <v>3</v>
      </c>
      <c r="C206" s="110" t="str">
        <f>IF(ISERROR(VLOOKUP(IF(A206&lt;&gt;0,A206,A205),入力シート!$B$7:$F$206,2,0)),"",IF(VLOOKUP(IF(A206&lt;&gt;0,A206,A205),入力シート!$B$7:$F$206,2,0)=0,"",VLOOKUP(IF(A206&lt;&gt;0,A206,A205),入力シート!$B$7:$F$206,2,0)))</f>
        <v/>
      </c>
      <c r="D206" s="111"/>
      <c r="E206" s="112" t="str">
        <f>IF(ISERROR(VLOOKUP(IF(A206&lt;&gt;0,A206,A205),入力シート!$B$7:$F$206,4,0)),"",IF(VLOOKUP(IF(A206&lt;&gt;0,A206,A205),入力シート!$B$7:$F$206,4,0)=0,"",VLOOKUP(IF(A206&lt;&gt;0,A206,A205),入力シート!$B$7:$F$206,4,0)))</f>
        <v/>
      </c>
      <c r="F206" s="118" t="str">
        <f>IF(ISERROR(VLOOKUP(IF(A206&lt;&gt;0,A206,A205),入力シート!$B$7:$F$206,5,0)),"",IF(VLOOKUP(IF(A206&lt;&gt;0,A206,A205),入力シート!$B$7:$F$206,5,0)=0,"",VLOOKUP(IF(A206&lt;&gt;0,A206,A205),入力シート!$B$7:$F$206,5,0)))</f>
        <v/>
      </c>
      <c r="G206" s="120">
        <v>156</v>
      </c>
      <c r="H206" s="77" t="s">
        <v>3</v>
      </c>
      <c r="I206" s="110" t="str">
        <f>IF(ISERROR(VLOOKUP(IF(G206&lt;&gt;0,G206,G205),入力シート!$B$7:$F$206,2,0)),"",IF(VLOOKUP(IF(G206&lt;&gt;0,G206,G205),入力シート!$B$7:$F$206,2,0)=0,"",VLOOKUP(IF(G206&lt;&gt;0,G206,G205),入力シート!$B$7:$F$206,2,0)))</f>
        <v/>
      </c>
      <c r="J206" s="111"/>
      <c r="K206" s="112" t="str">
        <f>IF(ISERROR(VLOOKUP(IF(G206&lt;&gt;0,G206,G205),入力シート!$B$7:$F$206,4,0)),"",IF(VLOOKUP(IF(G206&lt;&gt;0,G206,G205),入力シート!$B$7:$F$206,4,0)=0,"",VLOOKUP(IF(G206&lt;&gt;0,G206,G205),入力シート!$B$7:$F$206,4,0)))</f>
        <v/>
      </c>
      <c r="L206" s="114" t="str">
        <f>IF(ISERROR(VLOOKUP(IF(G206&lt;&gt;0,G206,G205),入力シート!$B$7:$F$206,5,0)),"",IF(VLOOKUP(IF(G206&lt;&gt;0,G206,G205),入力シート!$B$7:$F$206,5,0)=0,"",VLOOKUP(IF(G206&lt;&gt;0,G206,G205),入力シート!$B$7:$F$206,5,0)))</f>
        <v/>
      </c>
    </row>
    <row r="207" spans="1:12" ht="23.1" customHeight="1">
      <c r="A207" s="117"/>
      <c r="B207" s="22" t="s">
        <v>4</v>
      </c>
      <c r="C207" s="108" t="str">
        <f>IF(ISERROR(VLOOKUP(IF(A207&lt;&gt;0,A207,A206),入力シート!$B$7:$F$206,3,0)),"",IF(VLOOKUP(IF(A207&lt;&gt;0,A207,A206),入力シート!$B$7:$F$206,3,0)=0,"",VLOOKUP(IF(A207&lt;&gt;0,A207,A206),入力シート!$B$7:$F$206,3,0)))</f>
        <v/>
      </c>
      <c r="D207" s="109"/>
      <c r="E207" s="113" t="str">
        <f>IF(ISERROR(VLOOKUP(IF(C207&lt;&gt;0,C207,C206),入力シート!$B$7:$F$206,2,0)),"",IF(VLOOKUP(IF(C207&lt;&gt;0,C207,C206),入力シート!$B$7:$F$206,2,0)=0,"",VLOOKUP(IF(C207&lt;&gt;0,C207,C206),入力シート!$B$7:$F$206,2,0)))</f>
        <v/>
      </c>
      <c r="F207" s="119" t="str">
        <f>IF(ISERROR(VLOOKUP(IF(D207&lt;&gt;0,D207,D206),入力シート!$B$7:$F$206,2,0)),"",IF(VLOOKUP(IF(D207&lt;&gt;0,D207,D206),入力シート!$B$7:$F$206,2,0)=0,"",VLOOKUP(IF(D207&lt;&gt;0,D207,D206),入力シート!$B$7:$F$206,2,0)))</f>
        <v/>
      </c>
      <c r="G207" s="121"/>
      <c r="H207" s="76" t="s">
        <v>4</v>
      </c>
      <c r="I207" s="108" t="str">
        <f>IF(ISERROR(VLOOKUP(IF(G207&lt;&gt;0,G207,G206),入力シート!$B$7:$F$206,3,0)),"",IF(VLOOKUP(IF(G207&lt;&gt;0,G207,G206),入力シート!$B$7:$F$206,3,0)=0,"",VLOOKUP(IF(G207&lt;&gt;0,G207,G206),入力シート!$B$7:$F$206,3,0)))</f>
        <v/>
      </c>
      <c r="J207" s="109"/>
      <c r="K207" s="113" t="str">
        <f>IF(ISERROR(VLOOKUP(IF(I207&lt;&gt;0,I207,I206),入力シート!$B$7:$F$206,2,0)),"",IF(VLOOKUP(IF(I207&lt;&gt;0,I207,I206),入力シート!$B$7:$F$206,2,0)=0,"",VLOOKUP(IF(I207&lt;&gt;0,I207,I206),入力シート!$B$7:$F$206,2,0)))</f>
        <v/>
      </c>
      <c r="L207" s="115" t="str">
        <f>IF(ISERROR(VLOOKUP(IF(J207&lt;&gt;0,J207,J206),入力シート!$B$7:$F$206,2,0)),"",IF(VLOOKUP(IF(J207&lt;&gt;0,J207,J206),入力シート!$B$7:$F$206,2,0)=0,"",VLOOKUP(IF(J207&lt;&gt;0,J207,J206),入力シート!$B$7:$F$206,2,0)))</f>
        <v/>
      </c>
    </row>
    <row r="208" spans="1:12" ht="23.1" customHeight="1">
      <c r="A208" s="116">
        <v>147</v>
      </c>
      <c r="B208" s="23" t="s">
        <v>3</v>
      </c>
      <c r="C208" s="110" t="str">
        <f>IF(ISERROR(VLOOKUP(IF(A208&lt;&gt;0,A208,A207),入力シート!$B$7:$F$206,2,0)),"",IF(VLOOKUP(IF(A208&lt;&gt;0,A208,A207),入力シート!$B$7:$F$206,2,0)=0,"",VLOOKUP(IF(A208&lt;&gt;0,A208,A207),入力シート!$B$7:$F$206,2,0)))</f>
        <v/>
      </c>
      <c r="D208" s="111"/>
      <c r="E208" s="112" t="str">
        <f>IF(ISERROR(VLOOKUP(IF(A208&lt;&gt;0,A208,A207),入力シート!$B$7:$F$206,4,0)),"",IF(VLOOKUP(IF(A208&lt;&gt;0,A208,A207),入力シート!$B$7:$F$206,4,0)=0,"",VLOOKUP(IF(A208&lt;&gt;0,A208,A207),入力シート!$B$7:$F$206,4,0)))</f>
        <v/>
      </c>
      <c r="F208" s="118" t="str">
        <f>IF(ISERROR(VLOOKUP(IF(A208&lt;&gt;0,A208,A207),入力シート!$B$7:$F$206,5,0)),"",IF(VLOOKUP(IF(A208&lt;&gt;0,A208,A207),入力シート!$B$7:$F$206,5,0)=0,"",VLOOKUP(IF(A208&lt;&gt;0,A208,A207),入力シート!$B$7:$F$206,5,0)))</f>
        <v/>
      </c>
      <c r="G208" s="120">
        <v>157</v>
      </c>
      <c r="H208" s="77" t="s">
        <v>3</v>
      </c>
      <c r="I208" s="110" t="str">
        <f>IF(ISERROR(VLOOKUP(IF(G208&lt;&gt;0,G208,G207),入力シート!$B$7:$F$206,2,0)),"",IF(VLOOKUP(IF(G208&lt;&gt;0,G208,G207),入力シート!$B$7:$F$206,2,0)=0,"",VLOOKUP(IF(G208&lt;&gt;0,G208,G207),入力シート!$B$7:$F$206,2,0)))</f>
        <v/>
      </c>
      <c r="J208" s="111"/>
      <c r="K208" s="112" t="str">
        <f>IF(ISERROR(VLOOKUP(IF(G208&lt;&gt;0,G208,G207),入力シート!$B$7:$F$206,4,0)),"",IF(VLOOKUP(IF(G208&lt;&gt;0,G208,G207),入力シート!$B$7:$F$206,4,0)=0,"",VLOOKUP(IF(G208&lt;&gt;0,G208,G207),入力シート!$B$7:$F$206,4,0)))</f>
        <v/>
      </c>
      <c r="L208" s="114" t="str">
        <f>IF(ISERROR(VLOOKUP(IF(G208&lt;&gt;0,G208,G207),入力シート!$B$7:$F$206,5,0)),"",IF(VLOOKUP(IF(G208&lt;&gt;0,G208,G207),入力シート!$B$7:$F$206,5,0)=0,"",VLOOKUP(IF(G208&lt;&gt;0,G208,G207),入力シート!$B$7:$F$206,5,0)))</f>
        <v/>
      </c>
    </row>
    <row r="209" spans="1:12" ht="23.1" customHeight="1">
      <c r="A209" s="117"/>
      <c r="B209" s="22" t="s">
        <v>4</v>
      </c>
      <c r="C209" s="108" t="str">
        <f>IF(ISERROR(VLOOKUP(IF(A209&lt;&gt;0,A209,A208),入力シート!$B$7:$F$206,3,0)),"",IF(VLOOKUP(IF(A209&lt;&gt;0,A209,A208),入力シート!$B$7:$F$206,3,0)=0,"",VLOOKUP(IF(A209&lt;&gt;0,A209,A208),入力シート!$B$7:$F$206,3,0)))</f>
        <v/>
      </c>
      <c r="D209" s="109"/>
      <c r="E209" s="113" t="str">
        <f>IF(ISERROR(VLOOKUP(IF(C209&lt;&gt;0,C209,C208),入力シート!$B$7:$F$206,2,0)),"",IF(VLOOKUP(IF(C209&lt;&gt;0,C209,C208),入力シート!$B$7:$F$206,2,0)=0,"",VLOOKUP(IF(C209&lt;&gt;0,C209,C208),入力シート!$B$7:$F$206,2,0)))</f>
        <v/>
      </c>
      <c r="F209" s="119" t="str">
        <f>IF(ISERROR(VLOOKUP(IF(D209&lt;&gt;0,D209,D208),入力シート!$B$7:$F$206,2,0)),"",IF(VLOOKUP(IF(D209&lt;&gt;0,D209,D208),入力シート!$B$7:$F$206,2,0)=0,"",VLOOKUP(IF(D209&lt;&gt;0,D209,D208),入力シート!$B$7:$F$206,2,0)))</f>
        <v/>
      </c>
      <c r="G209" s="121"/>
      <c r="H209" s="76" t="s">
        <v>4</v>
      </c>
      <c r="I209" s="108" t="str">
        <f>IF(ISERROR(VLOOKUP(IF(G209&lt;&gt;0,G209,G208),入力シート!$B$7:$F$206,3,0)),"",IF(VLOOKUP(IF(G209&lt;&gt;0,G209,G208),入力シート!$B$7:$F$206,3,0)=0,"",VLOOKUP(IF(G209&lt;&gt;0,G209,G208),入力シート!$B$7:$F$206,3,0)))</f>
        <v/>
      </c>
      <c r="J209" s="109"/>
      <c r="K209" s="113" t="str">
        <f>IF(ISERROR(VLOOKUP(IF(I209&lt;&gt;0,I209,I208),入力シート!$B$7:$F$206,2,0)),"",IF(VLOOKUP(IF(I209&lt;&gt;0,I209,I208),入力シート!$B$7:$F$206,2,0)=0,"",VLOOKUP(IF(I209&lt;&gt;0,I209,I208),入力シート!$B$7:$F$206,2,0)))</f>
        <v/>
      </c>
      <c r="L209" s="115" t="str">
        <f>IF(ISERROR(VLOOKUP(IF(J209&lt;&gt;0,J209,J208),入力シート!$B$7:$F$206,2,0)),"",IF(VLOOKUP(IF(J209&lt;&gt;0,J209,J208),入力シート!$B$7:$F$206,2,0)=0,"",VLOOKUP(IF(J209&lt;&gt;0,J209,J208),入力シート!$B$7:$F$206,2,0)))</f>
        <v/>
      </c>
    </row>
    <row r="210" spans="1:12" ht="23.1" customHeight="1">
      <c r="A210" s="116">
        <v>148</v>
      </c>
      <c r="B210" s="23" t="s">
        <v>3</v>
      </c>
      <c r="C210" s="110" t="str">
        <f>IF(ISERROR(VLOOKUP(IF(A210&lt;&gt;0,A210,A209),入力シート!$B$7:$F$206,2,0)),"",IF(VLOOKUP(IF(A210&lt;&gt;0,A210,A209),入力シート!$B$7:$F$206,2,0)=0,"",VLOOKUP(IF(A210&lt;&gt;0,A210,A209),入力シート!$B$7:$F$206,2,0)))</f>
        <v/>
      </c>
      <c r="D210" s="111"/>
      <c r="E210" s="112" t="str">
        <f>IF(ISERROR(VLOOKUP(IF(A210&lt;&gt;0,A210,A209),入力シート!$B$7:$F$206,4,0)),"",IF(VLOOKUP(IF(A210&lt;&gt;0,A210,A209),入力シート!$B$7:$F$206,4,0)=0,"",VLOOKUP(IF(A210&lt;&gt;0,A210,A209),入力シート!$B$7:$F$206,4,0)))</f>
        <v/>
      </c>
      <c r="F210" s="118" t="str">
        <f>IF(ISERROR(VLOOKUP(IF(A210&lt;&gt;0,A210,A209),入力シート!$B$7:$F$206,5,0)),"",IF(VLOOKUP(IF(A210&lt;&gt;0,A210,A209),入力シート!$B$7:$F$206,5,0)=0,"",VLOOKUP(IF(A210&lt;&gt;0,A210,A209),入力シート!$B$7:$F$206,5,0)))</f>
        <v/>
      </c>
      <c r="G210" s="120">
        <v>158</v>
      </c>
      <c r="H210" s="77" t="s">
        <v>3</v>
      </c>
      <c r="I210" s="110" t="str">
        <f>IF(ISERROR(VLOOKUP(IF(G210&lt;&gt;0,G210,G209),入力シート!$B$7:$F$206,2,0)),"",IF(VLOOKUP(IF(G210&lt;&gt;0,G210,G209),入力シート!$B$7:$F$206,2,0)=0,"",VLOOKUP(IF(G210&lt;&gt;0,G210,G209),入力シート!$B$7:$F$206,2,0)))</f>
        <v/>
      </c>
      <c r="J210" s="111"/>
      <c r="K210" s="112" t="str">
        <f>IF(ISERROR(VLOOKUP(IF(G210&lt;&gt;0,G210,G209),入力シート!$B$7:$F$206,4,0)),"",IF(VLOOKUP(IF(G210&lt;&gt;0,G210,G209),入力シート!$B$7:$F$206,4,0)=0,"",VLOOKUP(IF(G210&lt;&gt;0,G210,G209),入力シート!$B$7:$F$206,4,0)))</f>
        <v/>
      </c>
      <c r="L210" s="114" t="str">
        <f>IF(ISERROR(VLOOKUP(IF(G210&lt;&gt;0,G210,G209),入力シート!$B$7:$F$206,5,0)),"",IF(VLOOKUP(IF(G210&lt;&gt;0,G210,G209),入力シート!$B$7:$F$206,5,0)=0,"",VLOOKUP(IF(G210&lt;&gt;0,G210,G209),入力シート!$B$7:$F$206,5,0)))</f>
        <v/>
      </c>
    </row>
    <row r="211" spans="1:12" ht="23.1" customHeight="1">
      <c r="A211" s="117"/>
      <c r="B211" s="22" t="s">
        <v>4</v>
      </c>
      <c r="C211" s="108" t="str">
        <f>IF(ISERROR(VLOOKUP(IF(A211&lt;&gt;0,A211,A210),入力シート!$B$7:$F$206,3,0)),"",IF(VLOOKUP(IF(A211&lt;&gt;0,A211,A210),入力シート!$B$7:$F$206,3,0)=0,"",VLOOKUP(IF(A211&lt;&gt;0,A211,A210),入力シート!$B$7:$F$206,3,0)))</f>
        <v/>
      </c>
      <c r="D211" s="109"/>
      <c r="E211" s="113" t="str">
        <f>IF(ISERROR(VLOOKUP(IF(C211&lt;&gt;0,C211,C210),入力シート!$B$7:$F$206,2,0)),"",IF(VLOOKUP(IF(C211&lt;&gt;0,C211,C210),入力シート!$B$7:$F$206,2,0)=0,"",VLOOKUP(IF(C211&lt;&gt;0,C211,C210),入力シート!$B$7:$F$206,2,0)))</f>
        <v/>
      </c>
      <c r="F211" s="119" t="str">
        <f>IF(ISERROR(VLOOKUP(IF(D211&lt;&gt;0,D211,D210),入力シート!$B$7:$F$206,2,0)),"",IF(VLOOKUP(IF(D211&lt;&gt;0,D211,D210),入力シート!$B$7:$F$206,2,0)=0,"",VLOOKUP(IF(D211&lt;&gt;0,D211,D210),入力シート!$B$7:$F$206,2,0)))</f>
        <v/>
      </c>
      <c r="G211" s="121"/>
      <c r="H211" s="76" t="s">
        <v>4</v>
      </c>
      <c r="I211" s="108" t="str">
        <f>IF(ISERROR(VLOOKUP(IF(G211&lt;&gt;0,G211,G210),入力シート!$B$7:$F$206,3,0)),"",IF(VLOOKUP(IF(G211&lt;&gt;0,G211,G210),入力シート!$B$7:$F$206,3,0)=0,"",VLOOKUP(IF(G211&lt;&gt;0,G211,G210),入力シート!$B$7:$F$206,3,0)))</f>
        <v/>
      </c>
      <c r="J211" s="109"/>
      <c r="K211" s="113" t="str">
        <f>IF(ISERROR(VLOOKUP(IF(I211&lt;&gt;0,I211,I210),入力シート!$B$7:$F$206,2,0)),"",IF(VLOOKUP(IF(I211&lt;&gt;0,I211,I210),入力シート!$B$7:$F$206,2,0)=0,"",VLOOKUP(IF(I211&lt;&gt;0,I211,I210),入力シート!$B$7:$F$206,2,0)))</f>
        <v/>
      </c>
      <c r="L211" s="115" t="str">
        <f>IF(ISERROR(VLOOKUP(IF(J211&lt;&gt;0,J211,J210),入力シート!$B$7:$F$206,2,0)),"",IF(VLOOKUP(IF(J211&lt;&gt;0,J211,J210),入力シート!$B$7:$F$206,2,0)=0,"",VLOOKUP(IF(J211&lt;&gt;0,J211,J210),入力シート!$B$7:$F$206,2,0)))</f>
        <v/>
      </c>
    </row>
    <row r="212" spans="1:12" ht="23.1" customHeight="1">
      <c r="A212" s="116">
        <v>149</v>
      </c>
      <c r="B212" s="23" t="s">
        <v>3</v>
      </c>
      <c r="C212" s="110" t="str">
        <f>IF(ISERROR(VLOOKUP(IF(A212&lt;&gt;0,A212,A211),入力シート!$B$7:$F$206,2,0)),"",IF(VLOOKUP(IF(A212&lt;&gt;0,A212,A211),入力シート!$B$7:$F$206,2,0)=0,"",VLOOKUP(IF(A212&lt;&gt;0,A212,A211),入力シート!$B$7:$F$206,2,0)))</f>
        <v/>
      </c>
      <c r="D212" s="111"/>
      <c r="E212" s="112" t="str">
        <f>IF(ISERROR(VLOOKUP(IF(A212&lt;&gt;0,A212,A211),入力シート!$B$7:$F$206,4,0)),"",IF(VLOOKUP(IF(A212&lt;&gt;0,A212,A211),入力シート!$B$7:$F$206,4,0)=0,"",VLOOKUP(IF(A212&lt;&gt;0,A212,A211),入力シート!$B$7:$F$206,4,0)))</f>
        <v/>
      </c>
      <c r="F212" s="118" t="str">
        <f>IF(ISERROR(VLOOKUP(IF(A212&lt;&gt;0,A212,A211),入力シート!$B$7:$F$206,5,0)),"",IF(VLOOKUP(IF(A212&lt;&gt;0,A212,A211),入力シート!$B$7:$F$206,5,0)=0,"",VLOOKUP(IF(A212&lt;&gt;0,A212,A211),入力シート!$B$7:$F$206,5,0)))</f>
        <v/>
      </c>
      <c r="G212" s="120">
        <v>159</v>
      </c>
      <c r="H212" s="77" t="s">
        <v>3</v>
      </c>
      <c r="I212" s="110" t="str">
        <f>IF(ISERROR(VLOOKUP(IF(G212&lt;&gt;0,G212,G211),入力シート!$B$7:$F$206,2,0)),"",IF(VLOOKUP(IF(G212&lt;&gt;0,G212,G211),入力シート!$B$7:$F$206,2,0)=0,"",VLOOKUP(IF(G212&lt;&gt;0,G212,G211),入力シート!$B$7:$F$206,2,0)))</f>
        <v/>
      </c>
      <c r="J212" s="111"/>
      <c r="K212" s="112" t="str">
        <f>IF(ISERROR(VLOOKUP(IF(G212&lt;&gt;0,G212,G211),入力シート!$B$7:$F$206,4,0)),"",IF(VLOOKUP(IF(G212&lt;&gt;0,G212,G211),入力シート!$B$7:$F$206,4,0)=0,"",VLOOKUP(IF(G212&lt;&gt;0,G212,G211),入力シート!$B$7:$F$206,4,0)))</f>
        <v/>
      </c>
      <c r="L212" s="114" t="str">
        <f>IF(ISERROR(VLOOKUP(IF(G212&lt;&gt;0,G212,G211),入力シート!$B$7:$F$206,5,0)),"",IF(VLOOKUP(IF(G212&lt;&gt;0,G212,G211),入力シート!$B$7:$F$206,5,0)=0,"",VLOOKUP(IF(G212&lt;&gt;0,G212,G211),入力シート!$B$7:$F$206,5,0)))</f>
        <v/>
      </c>
    </row>
    <row r="213" spans="1:12" ht="23.1" customHeight="1">
      <c r="A213" s="117"/>
      <c r="B213" s="22" t="s">
        <v>4</v>
      </c>
      <c r="C213" s="108" t="str">
        <f>IF(ISERROR(VLOOKUP(IF(A213&lt;&gt;0,A213,A212),入力シート!$B$7:$F$206,3,0)),"",IF(VLOOKUP(IF(A213&lt;&gt;0,A213,A212),入力シート!$B$7:$F$206,3,0)=0,"",VLOOKUP(IF(A213&lt;&gt;0,A213,A212),入力シート!$B$7:$F$206,3,0)))</f>
        <v/>
      </c>
      <c r="D213" s="109"/>
      <c r="E213" s="113" t="str">
        <f>IF(ISERROR(VLOOKUP(IF(C213&lt;&gt;0,C213,C212),入力シート!$B$7:$F$206,2,0)),"",IF(VLOOKUP(IF(C213&lt;&gt;0,C213,C212),入力シート!$B$7:$F$206,2,0)=0,"",VLOOKUP(IF(C213&lt;&gt;0,C213,C212),入力シート!$B$7:$F$206,2,0)))</f>
        <v/>
      </c>
      <c r="F213" s="119" t="str">
        <f>IF(ISERROR(VLOOKUP(IF(D213&lt;&gt;0,D213,D212),入力シート!$B$7:$F$206,2,0)),"",IF(VLOOKUP(IF(D213&lt;&gt;0,D213,D212),入力シート!$B$7:$F$206,2,0)=0,"",VLOOKUP(IF(D213&lt;&gt;0,D213,D212),入力シート!$B$7:$F$206,2,0)))</f>
        <v/>
      </c>
      <c r="G213" s="121"/>
      <c r="H213" s="76" t="s">
        <v>4</v>
      </c>
      <c r="I213" s="108" t="str">
        <f>IF(ISERROR(VLOOKUP(IF(G213&lt;&gt;0,G213,G212),入力シート!$B$7:$F$206,3,0)),"",IF(VLOOKUP(IF(G213&lt;&gt;0,G213,G212),入力シート!$B$7:$F$206,3,0)=0,"",VLOOKUP(IF(G213&lt;&gt;0,G213,G212),入力シート!$B$7:$F$206,3,0)))</f>
        <v/>
      </c>
      <c r="J213" s="109"/>
      <c r="K213" s="113" t="str">
        <f>IF(ISERROR(VLOOKUP(IF(I213&lt;&gt;0,I213,I212),入力シート!$B$7:$F$206,2,0)),"",IF(VLOOKUP(IF(I213&lt;&gt;0,I213,I212),入力シート!$B$7:$F$206,2,0)=0,"",VLOOKUP(IF(I213&lt;&gt;0,I213,I212),入力シート!$B$7:$F$206,2,0)))</f>
        <v/>
      </c>
      <c r="L213" s="115" t="str">
        <f>IF(ISERROR(VLOOKUP(IF(J213&lt;&gt;0,J213,J212),入力シート!$B$7:$F$206,2,0)),"",IF(VLOOKUP(IF(J213&lt;&gt;0,J213,J212),入力シート!$B$7:$F$206,2,0)=0,"",VLOOKUP(IF(J213&lt;&gt;0,J213,J212),入力シート!$B$7:$F$206,2,0)))</f>
        <v/>
      </c>
    </row>
    <row r="214" spans="1:12" ht="23.1" customHeight="1">
      <c r="A214" s="116">
        <v>150</v>
      </c>
      <c r="B214" s="23" t="s">
        <v>3</v>
      </c>
      <c r="C214" s="110" t="str">
        <f>IF(ISERROR(VLOOKUP(IF(A214&lt;&gt;0,A214,A213),入力シート!$B$7:$F$206,2,0)),"",IF(VLOOKUP(IF(A214&lt;&gt;0,A214,A213),入力シート!$B$7:$F$206,2,0)=0,"",VLOOKUP(IF(A214&lt;&gt;0,A214,A213),入力シート!$B$7:$F$206,2,0)))</f>
        <v/>
      </c>
      <c r="D214" s="111"/>
      <c r="E214" s="112" t="str">
        <f>IF(ISERROR(VLOOKUP(IF(A214&lt;&gt;0,A214,A213),入力シート!$B$7:$F$206,4,0)),"",IF(VLOOKUP(IF(A214&lt;&gt;0,A214,A213),入力シート!$B$7:$F$206,4,0)=0,"",VLOOKUP(IF(A214&lt;&gt;0,A214,A213),入力シート!$B$7:$F$206,4,0)))</f>
        <v/>
      </c>
      <c r="F214" s="118" t="str">
        <f>IF(ISERROR(VLOOKUP(IF(A214&lt;&gt;0,A214,A213),入力シート!$B$7:$F$206,5,0)),"",IF(VLOOKUP(IF(A214&lt;&gt;0,A214,A213),入力シート!$B$7:$F$206,5,0)=0,"",VLOOKUP(IF(A214&lt;&gt;0,A214,A213),入力シート!$B$7:$F$206,5,0)))</f>
        <v/>
      </c>
      <c r="G214" s="120">
        <v>160</v>
      </c>
      <c r="H214" s="77" t="s">
        <v>3</v>
      </c>
      <c r="I214" s="110" t="str">
        <f>IF(ISERROR(VLOOKUP(IF(G214&lt;&gt;0,G214,G213),入力シート!$B$7:$F$206,2,0)),"",IF(VLOOKUP(IF(G214&lt;&gt;0,G214,G213),入力シート!$B$7:$F$206,2,0)=0,"",VLOOKUP(IF(G214&lt;&gt;0,G214,G213),入力シート!$B$7:$F$206,2,0)))</f>
        <v/>
      </c>
      <c r="J214" s="111"/>
      <c r="K214" s="112" t="str">
        <f>IF(ISERROR(VLOOKUP(IF(G214&lt;&gt;0,G214,G213),入力シート!$B$7:$F$206,4,0)),"",IF(VLOOKUP(IF(G214&lt;&gt;0,G214,G213),入力シート!$B$7:$F$206,4,0)=0,"",VLOOKUP(IF(G214&lt;&gt;0,G214,G213),入力シート!$B$7:$F$206,4,0)))</f>
        <v/>
      </c>
      <c r="L214" s="114" t="str">
        <f>IF(ISERROR(VLOOKUP(IF(G214&lt;&gt;0,G214,G213),入力シート!$B$7:$F$206,5,0)),"",IF(VLOOKUP(IF(G214&lt;&gt;0,G214,G213),入力シート!$B$7:$F$206,5,0)=0,"",VLOOKUP(IF(G214&lt;&gt;0,G214,G213),入力シート!$B$7:$F$206,5,0)))</f>
        <v/>
      </c>
    </row>
    <row r="215" spans="1:12" ht="23.1" customHeight="1" thickBot="1">
      <c r="A215" s="117"/>
      <c r="B215" s="22" t="s">
        <v>4</v>
      </c>
      <c r="C215" s="108" t="str">
        <f>IF(ISERROR(VLOOKUP(IF(A215&lt;&gt;0,A215,A214),入力シート!$B$7:$F$206,3,0)),"",IF(VLOOKUP(IF(A215&lt;&gt;0,A215,A214),入力シート!$B$7:$F$206,3,0)=0,"",VLOOKUP(IF(A215&lt;&gt;0,A215,A214),入力シート!$B$7:$F$206,3,0)))</f>
        <v/>
      </c>
      <c r="D215" s="109"/>
      <c r="E215" s="113" t="str">
        <f>IF(ISERROR(VLOOKUP(IF(C215&lt;&gt;0,C215,C214),入力シート!$B$7:$F$206,2,0)),"",IF(VLOOKUP(IF(C215&lt;&gt;0,C215,C214),入力シート!$B$7:$F$206,2,0)=0,"",VLOOKUP(IF(C215&lt;&gt;0,C215,C214),入力シート!$B$7:$F$206,2,0)))</f>
        <v/>
      </c>
      <c r="F215" s="119" t="str">
        <f>IF(ISERROR(VLOOKUP(IF(D215&lt;&gt;0,D215,D214),入力シート!$B$7:$F$206,2,0)),"",IF(VLOOKUP(IF(D215&lt;&gt;0,D215,D214),入力シート!$B$7:$F$206,2,0)=0,"",VLOOKUP(IF(D215&lt;&gt;0,D215,D214),入力シート!$B$7:$F$206,2,0)))</f>
        <v/>
      </c>
      <c r="G215" s="121"/>
      <c r="H215" s="78" t="s">
        <v>4</v>
      </c>
      <c r="I215" s="108" t="str">
        <f>IF(ISERROR(VLOOKUP(IF(G215&lt;&gt;0,G215,G214),入力シート!$B$7:$F$206,3,0)),"",IF(VLOOKUP(IF(G215&lt;&gt;0,G215,G214),入力シート!$B$7:$F$206,3,0)=0,"",VLOOKUP(IF(G215&lt;&gt;0,G215,G214),入力シート!$B$7:$F$206,3,0)))</f>
        <v/>
      </c>
      <c r="J215" s="109"/>
      <c r="K215" s="113" t="str">
        <f>IF(ISERROR(VLOOKUP(IF(I215&lt;&gt;0,I215,I214),入力シート!$B$7:$F$206,2,0)),"",IF(VLOOKUP(IF(I215&lt;&gt;0,I215,I214),入力シート!$B$7:$F$206,2,0)=0,"",VLOOKUP(IF(I215&lt;&gt;0,I215,I214),入力シート!$B$7:$F$206,2,0)))</f>
        <v/>
      </c>
      <c r="L215" s="122" t="str">
        <f>IF(ISERROR(VLOOKUP(IF(J215&lt;&gt;0,J215,J214),入力シート!$B$7:$F$206,2,0)),"",IF(VLOOKUP(IF(J215&lt;&gt;0,J215,J214),入力シート!$B$7:$F$206,2,0)=0,"",VLOOKUP(IF(J215&lt;&gt;0,J215,J214),入力シート!$B$7:$F$206,2,0)))</f>
        <v/>
      </c>
    </row>
    <row r="216" spans="1:12" ht="13.5" customHeight="1">
      <c r="A216" s="38" t="s">
        <v>10</v>
      </c>
      <c r="B216" s="39" t="s">
        <v>11</v>
      </c>
      <c r="C216" s="79"/>
      <c r="D216" s="80"/>
      <c r="E216" s="80"/>
      <c r="F216" s="80"/>
      <c r="G216" s="80"/>
      <c r="H216" s="123" t="s">
        <v>15</v>
      </c>
      <c r="I216" s="124"/>
      <c r="J216" s="125"/>
      <c r="K216" s="129">
        <f>SUM(E196:E215,K196:K215)</f>
        <v>0</v>
      </c>
      <c r="L216" s="131">
        <f>SUM(F196:F215,L196:L215)</f>
        <v>0</v>
      </c>
    </row>
    <row r="217" spans="1:12" ht="14.25" customHeight="1" thickBot="1">
      <c r="B217" s="39" t="s">
        <v>12</v>
      </c>
      <c r="C217" s="79"/>
      <c r="D217" s="80"/>
      <c r="E217" s="80"/>
      <c r="F217" s="80"/>
      <c r="G217" s="80"/>
      <c r="H217" s="126"/>
      <c r="I217" s="127"/>
      <c r="J217" s="128"/>
      <c r="K217" s="130"/>
      <c r="L217" s="132"/>
    </row>
    <row r="218" spans="1:12" ht="13.5" customHeight="1">
      <c r="B218" s="39" t="s">
        <v>13</v>
      </c>
      <c r="C218" s="39"/>
      <c r="H218" s="104"/>
      <c r="I218" s="104"/>
      <c r="J218" s="104"/>
      <c r="K218" s="106"/>
      <c r="L218" s="106"/>
    </row>
    <row r="219" spans="1:12" ht="14.25" customHeight="1">
      <c r="B219" s="39" t="s">
        <v>14</v>
      </c>
      <c r="C219" s="39"/>
      <c r="H219" s="105"/>
      <c r="I219" s="105"/>
      <c r="J219" s="105"/>
      <c r="K219" s="107"/>
      <c r="L219" s="107"/>
    </row>
    <row r="220" spans="1:12" ht="12" customHeight="1">
      <c r="A220" s="133"/>
      <c r="B220" s="133"/>
      <c r="C220" s="133"/>
      <c r="D220" s="31"/>
      <c r="E220" s="32"/>
      <c r="F220" s="134"/>
      <c r="G220" s="134"/>
      <c r="H220" s="134"/>
      <c r="I220" s="134"/>
      <c r="J220" s="134"/>
      <c r="K220" s="61">
        <v>9</v>
      </c>
      <c r="L220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221" spans="1:12" ht="21.75" customHeight="1">
      <c r="A221" s="135" t="s">
        <v>1</v>
      </c>
      <c r="B221" s="136"/>
      <c r="C221" s="137"/>
      <c r="D221" s="33" t="s">
        <v>9</v>
      </c>
      <c r="E221" s="138" t="s">
        <v>5</v>
      </c>
      <c r="F221" s="139"/>
      <c r="G221" s="140" t="s">
        <v>1</v>
      </c>
      <c r="H221" s="141"/>
      <c r="I221" s="142"/>
      <c r="J221" s="34" t="s">
        <v>9</v>
      </c>
      <c r="K221" s="143" t="s">
        <v>5</v>
      </c>
      <c r="L221" s="143"/>
    </row>
    <row r="222" spans="1:12" ht="27" customHeight="1">
      <c r="A222" s="138" t="s">
        <v>2</v>
      </c>
      <c r="B222" s="139"/>
      <c r="C222" s="144"/>
      <c r="D222" s="35" t="s">
        <v>8</v>
      </c>
      <c r="E222" s="36" t="s">
        <v>7</v>
      </c>
      <c r="F222" s="36" t="s">
        <v>6</v>
      </c>
      <c r="G222" s="138" t="s">
        <v>2</v>
      </c>
      <c r="H222" s="139"/>
      <c r="I222" s="144"/>
      <c r="J222" s="35" t="s">
        <v>8</v>
      </c>
      <c r="K222" s="37" t="s">
        <v>7</v>
      </c>
      <c r="L222" s="37" t="s">
        <v>6</v>
      </c>
    </row>
    <row r="223" spans="1:12" ht="23.1" customHeight="1">
      <c r="A223" s="116">
        <v>161</v>
      </c>
      <c r="B223" s="21" t="s">
        <v>3</v>
      </c>
      <c r="C223" s="110" t="str">
        <f>IF(ISERROR(VLOOKUP(IF(A223&lt;&gt;0,A223,A222),入力シート!$B$7:$F$206,2,0)),"",IF(VLOOKUP(IF(A223&lt;&gt;0,A223,A222),入力シート!$B$7:$F$206,2,0)=0,"",VLOOKUP(IF(A223&lt;&gt;0,A223,A222),入力シート!$B$7:$F$206,2,0)))</f>
        <v/>
      </c>
      <c r="D223" s="111"/>
      <c r="E223" s="112" t="str">
        <f>IF(ISERROR(VLOOKUP(IF(A223&lt;&gt;0,A223,A222),入力シート!$B$7:$F$206,4,0)),"",IF(VLOOKUP(IF(A223&lt;&gt;0,A223,A222),入力シート!$B$7:$F$206,4,0)=0,"",VLOOKUP(IF(A223&lt;&gt;0,A223,A222),入力シート!$B$7:$F$206,4,0)))</f>
        <v/>
      </c>
      <c r="F223" s="118" t="str">
        <f>IF(ISERROR(VLOOKUP(IF(A223&lt;&gt;0,A223,A222),入力シート!$B$7:$F$206,5,0)),"",IF(VLOOKUP(IF(A223&lt;&gt;0,A223,A222),入力シート!$B$7:$F$206,5,0)=0,"",VLOOKUP(IF(A223&lt;&gt;0,A223,A222),入力シート!$B$7:$F$206,5,0)))</f>
        <v/>
      </c>
      <c r="G223" s="120">
        <v>171</v>
      </c>
      <c r="H223" s="75" t="s">
        <v>3</v>
      </c>
      <c r="I223" s="110" t="str">
        <f>IF(ISERROR(VLOOKUP(IF(G223&lt;&gt;0,G223,G222),入力シート!$B$7:$F$206,2,0)),"",IF(VLOOKUP(IF(G223&lt;&gt;0,G223,G222),入力シート!$B$7:$F$206,2,0)=0,"",VLOOKUP(IF(G223&lt;&gt;0,G223,G222),入力シート!$B$7:$F$206,2,0)))</f>
        <v/>
      </c>
      <c r="J223" s="111"/>
      <c r="K223" s="112" t="str">
        <f>IF(ISERROR(VLOOKUP(IF(G223&lt;&gt;0,G223,G222),入力シート!$B$7:$F$206,4,0)),"",IF(VLOOKUP(IF(G223&lt;&gt;0,G223,G222),入力シート!$B$7:$F$206,4,0)=0,"",VLOOKUP(IF(G223&lt;&gt;0,G223,G222),入力シート!$B$7:$F$206,4,0)))</f>
        <v/>
      </c>
      <c r="L223" s="114" t="str">
        <f>IF(ISERROR(VLOOKUP(IF(G223&lt;&gt;0,G223,G222),入力シート!$B$7:$F$206,5,0)),"",IF(VLOOKUP(IF(G223&lt;&gt;0,G223,G222),入力シート!$B$7:$F$206,5,0)=0,"",VLOOKUP(IF(G223&lt;&gt;0,G223,G222),入力シート!$B$7:$F$206,5,0)))</f>
        <v/>
      </c>
    </row>
    <row r="224" spans="1:12" ht="23.1" customHeight="1">
      <c r="A224" s="117"/>
      <c r="B224" s="22" t="s">
        <v>4</v>
      </c>
      <c r="C224" s="108" t="str">
        <f>IF(ISERROR(VLOOKUP(IF(A224&lt;&gt;0,A224,A223),入力シート!$B$7:$F$206,3,0)),"",IF(VLOOKUP(IF(A224&lt;&gt;0,A224,A223),入力シート!$B$7:$F$206,3,0)=0,"",VLOOKUP(IF(A224&lt;&gt;0,A224,A223),入力シート!$B$7:$F$206,3,0)))</f>
        <v/>
      </c>
      <c r="D224" s="109"/>
      <c r="E224" s="113" t="str">
        <f>IF(ISERROR(VLOOKUP(IF(C224&lt;&gt;0,C224,C223),入力シート!$B$7:$F$206,2,0)),"",IF(VLOOKUP(IF(C224&lt;&gt;0,C224,C223),入力シート!$B$7:$F$206,2,0)=0,"",VLOOKUP(IF(C224&lt;&gt;0,C224,C223),入力シート!$B$7:$F$206,2,0)))</f>
        <v/>
      </c>
      <c r="F224" s="119" t="str">
        <f>IF(ISERROR(VLOOKUP(IF(D224&lt;&gt;0,D224,D223),入力シート!$B$7:$F$206,2,0)),"",IF(VLOOKUP(IF(D224&lt;&gt;0,D224,D223),入力シート!$B$7:$F$206,2,0)=0,"",VLOOKUP(IF(D224&lt;&gt;0,D224,D223),入力シート!$B$7:$F$206,2,0)))</f>
        <v/>
      </c>
      <c r="G224" s="121"/>
      <c r="H224" s="76" t="s">
        <v>4</v>
      </c>
      <c r="I224" s="108" t="str">
        <f>IF(ISERROR(VLOOKUP(IF(G224&lt;&gt;0,G224,G223),入力シート!$B$7:$F$206,3,0)),"",IF(VLOOKUP(IF(G224&lt;&gt;0,G224,G223),入力シート!$B$7:$F$206,3,0)=0,"",VLOOKUP(IF(G224&lt;&gt;0,G224,G223),入力シート!$B$7:$F$206,3,0)))</f>
        <v/>
      </c>
      <c r="J224" s="109"/>
      <c r="K224" s="113" t="str">
        <f>IF(ISERROR(VLOOKUP(IF(I224&lt;&gt;0,I224,I223),入力シート!$B$7:$F$206,2,0)),"",IF(VLOOKUP(IF(I224&lt;&gt;0,I224,I223),入力シート!$B$7:$F$206,2,0)=0,"",VLOOKUP(IF(I224&lt;&gt;0,I224,I223),入力シート!$B$7:$F$206,2,0)))</f>
        <v/>
      </c>
      <c r="L224" s="115" t="str">
        <f>IF(ISERROR(VLOOKUP(IF(J224&lt;&gt;0,J224,J223),入力シート!$B$7:$F$206,2,0)),"",IF(VLOOKUP(IF(J224&lt;&gt;0,J224,J223),入力シート!$B$7:$F$206,2,0)=0,"",VLOOKUP(IF(J224&lt;&gt;0,J224,J223),入力シート!$B$7:$F$206,2,0)))</f>
        <v/>
      </c>
    </row>
    <row r="225" spans="1:12" ht="23.1" customHeight="1">
      <c r="A225" s="116">
        <v>162</v>
      </c>
      <c r="B225" s="23" t="s">
        <v>3</v>
      </c>
      <c r="C225" s="110" t="str">
        <f>IF(ISERROR(VLOOKUP(IF(A225&lt;&gt;0,A225,A224),入力シート!$B$7:$F$206,2,0)),"",IF(VLOOKUP(IF(A225&lt;&gt;0,A225,A224),入力シート!$B$7:$F$206,2,0)=0,"",VLOOKUP(IF(A225&lt;&gt;0,A225,A224),入力シート!$B$7:$F$206,2,0)))</f>
        <v/>
      </c>
      <c r="D225" s="111"/>
      <c r="E225" s="112" t="str">
        <f>IF(ISERROR(VLOOKUP(IF(A225&lt;&gt;0,A225,A224),入力シート!$B$7:$F$206,4,0)),"",IF(VLOOKUP(IF(A225&lt;&gt;0,A225,A224),入力シート!$B$7:$F$206,4,0)=0,"",VLOOKUP(IF(A225&lt;&gt;0,A225,A224),入力シート!$B$7:$F$206,4,0)))</f>
        <v/>
      </c>
      <c r="F225" s="118" t="str">
        <f>IF(ISERROR(VLOOKUP(IF(A225&lt;&gt;0,A225,A224),入力シート!$B$7:$F$206,5,0)),"",IF(VLOOKUP(IF(A225&lt;&gt;0,A225,A224),入力シート!$B$7:$F$206,5,0)=0,"",VLOOKUP(IF(A225&lt;&gt;0,A225,A224),入力シート!$B$7:$F$206,5,0)))</f>
        <v/>
      </c>
      <c r="G225" s="120">
        <v>172</v>
      </c>
      <c r="H225" s="77" t="s">
        <v>3</v>
      </c>
      <c r="I225" s="110" t="str">
        <f>IF(ISERROR(VLOOKUP(IF(G225&lt;&gt;0,G225,G224),入力シート!$B$7:$F$206,2,0)),"",IF(VLOOKUP(IF(G225&lt;&gt;0,G225,G224),入力シート!$B$7:$F$206,2,0)=0,"",VLOOKUP(IF(G225&lt;&gt;0,G225,G224),入力シート!$B$7:$F$206,2,0)))</f>
        <v/>
      </c>
      <c r="J225" s="111"/>
      <c r="K225" s="112" t="str">
        <f>IF(ISERROR(VLOOKUP(IF(G225&lt;&gt;0,G225,G224),入力シート!$B$7:$F$206,4,0)),"",IF(VLOOKUP(IF(G225&lt;&gt;0,G225,G224),入力シート!$B$7:$F$206,4,0)=0,"",VLOOKUP(IF(G225&lt;&gt;0,G225,G224),入力シート!$B$7:$F$206,4,0)))</f>
        <v/>
      </c>
      <c r="L225" s="114" t="str">
        <f>IF(ISERROR(VLOOKUP(IF(G225&lt;&gt;0,G225,G224),入力シート!$B$7:$F$206,5,0)),"",IF(VLOOKUP(IF(G225&lt;&gt;0,G225,G224),入力シート!$B$7:$F$206,5,0)=0,"",VLOOKUP(IF(G225&lt;&gt;0,G225,G224),入力シート!$B$7:$F$206,5,0)))</f>
        <v/>
      </c>
    </row>
    <row r="226" spans="1:12" ht="23.1" customHeight="1">
      <c r="A226" s="117"/>
      <c r="B226" s="22" t="s">
        <v>4</v>
      </c>
      <c r="C226" s="108" t="str">
        <f>IF(ISERROR(VLOOKUP(IF(A226&lt;&gt;0,A226,A225),入力シート!$B$7:$F$206,3,0)),"",IF(VLOOKUP(IF(A226&lt;&gt;0,A226,A225),入力シート!$B$7:$F$206,3,0)=0,"",VLOOKUP(IF(A226&lt;&gt;0,A226,A225),入力シート!$B$7:$F$206,3,0)))</f>
        <v/>
      </c>
      <c r="D226" s="109"/>
      <c r="E226" s="113" t="str">
        <f>IF(ISERROR(VLOOKUP(IF(C226&lt;&gt;0,C226,C225),入力シート!$B$7:$F$206,2,0)),"",IF(VLOOKUP(IF(C226&lt;&gt;0,C226,C225),入力シート!$B$7:$F$206,2,0)=0,"",VLOOKUP(IF(C226&lt;&gt;0,C226,C225),入力シート!$B$7:$F$206,2,0)))</f>
        <v/>
      </c>
      <c r="F226" s="119" t="str">
        <f>IF(ISERROR(VLOOKUP(IF(D226&lt;&gt;0,D226,D225),入力シート!$B$7:$F$206,2,0)),"",IF(VLOOKUP(IF(D226&lt;&gt;0,D226,D225),入力シート!$B$7:$F$206,2,0)=0,"",VLOOKUP(IF(D226&lt;&gt;0,D226,D225),入力シート!$B$7:$F$206,2,0)))</f>
        <v/>
      </c>
      <c r="G226" s="121"/>
      <c r="H226" s="76" t="s">
        <v>4</v>
      </c>
      <c r="I226" s="108" t="str">
        <f>IF(ISERROR(VLOOKUP(IF(G226&lt;&gt;0,G226,G225),入力シート!$B$7:$F$206,3,0)),"",IF(VLOOKUP(IF(G226&lt;&gt;0,G226,G225),入力シート!$B$7:$F$206,3,0)=0,"",VLOOKUP(IF(G226&lt;&gt;0,G226,G225),入力シート!$B$7:$F$206,3,0)))</f>
        <v/>
      </c>
      <c r="J226" s="109"/>
      <c r="K226" s="113" t="str">
        <f>IF(ISERROR(VLOOKUP(IF(I226&lt;&gt;0,I226,I225),入力シート!$B$7:$F$206,2,0)),"",IF(VLOOKUP(IF(I226&lt;&gt;0,I226,I225),入力シート!$B$7:$F$206,2,0)=0,"",VLOOKUP(IF(I226&lt;&gt;0,I226,I225),入力シート!$B$7:$F$206,2,0)))</f>
        <v/>
      </c>
      <c r="L226" s="115" t="str">
        <f>IF(ISERROR(VLOOKUP(IF(J226&lt;&gt;0,J226,J225),入力シート!$B$7:$F$206,2,0)),"",IF(VLOOKUP(IF(J226&lt;&gt;0,J226,J225),入力シート!$B$7:$F$206,2,0)=0,"",VLOOKUP(IF(J226&lt;&gt;0,J226,J225),入力シート!$B$7:$F$206,2,0)))</f>
        <v/>
      </c>
    </row>
    <row r="227" spans="1:12" ht="23.1" customHeight="1">
      <c r="A227" s="116">
        <v>163</v>
      </c>
      <c r="B227" s="23" t="s">
        <v>3</v>
      </c>
      <c r="C227" s="110" t="str">
        <f>IF(ISERROR(VLOOKUP(IF(A227&lt;&gt;0,A227,A226),入力シート!$B$7:$F$206,2,0)),"",IF(VLOOKUP(IF(A227&lt;&gt;0,A227,A226),入力シート!$B$7:$F$206,2,0)=0,"",VLOOKUP(IF(A227&lt;&gt;0,A227,A226),入力シート!$B$7:$F$206,2,0)))</f>
        <v/>
      </c>
      <c r="D227" s="111"/>
      <c r="E227" s="112" t="str">
        <f>IF(ISERROR(VLOOKUP(IF(A227&lt;&gt;0,A227,A226),入力シート!$B$7:$F$206,4,0)),"",IF(VLOOKUP(IF(A227&lt;&gt;0,A227,A226),入力シート!$B$7:$F$206,4,0)=0,"",VLOOKUP(IF(A227&lt;&gt;0,A227,A226),入力シート!$B$7:$F$206,4,0)))</f>
        <v/>
      </c>
      <c r="F227" s="118" t="str">
        <f>IF(ISERROR(VLOOKUP(IF(A227&lt;&gt;0,A227,A226),入力シート!$B$7:$F$206,5,0)),"",IF(VLOOKUP(IF(A227&lt;&gt;0,A227,A226),入力シート!$B$7:$F$206,5,0)=0,"",VLOOKUP(IF(A227&lt;&gt;0,A227,A226),入力シート!$B$7:$F$206,5,0)))</f>
        <v/>
      </c>
      <c r="G227" s="120">
        <v>173</v>
      </c>
      <c r="H227" s="77" t="s">
        <v>3</v>
      </c>
      <c r="I227" s="110" t="str">
        <f>IF(ISERROR(VLOOKUP(IF(G227&lt;&gt;0,G227,G226),入力シート!$B$7:$F$206,2,0)),"",IF(VLOOKUP(IF(G227&lt;&gt;0,G227,G226),入力シート!$B$7:$F$206,2,0)=0,"",VLOOKUP(IF(G227&lt;&gt;0,G227,G226),入力シート!$B$7:$F$206,2,0)))</f>
        <v/>
      </c>
      <c r="J227" s="111"/>
      <c r="K227" s="112" t="str">
        <f>IF(ISERROR(VLOOKUP(IF(G227&lt;&gt;0,G227,G226),入力シート!$B$7:$F$206,4,0)),"",IF(VLOOKUP(IF(G227&lt;&gt;0,G227,G226),入力シート!$B$7:$F$206,4,0)=0,"",VLOOKUP(IF(G227&lt;&gt;0,G227,G226),入力シート!$B$7:$F$206,4,0)))</f>
        <v/>
      </c>
      <c r="L227" s="114" t="str">
        <f>IF(ISERROR(VLOOKUP(IF(G227&lt;&gt;0,G227,G226),入力シート!$B$7:$F$206,5,0)),"",IF(VLOOKUP(IF(G227&lt;&gt;0,G227,G226),入力シート!$B$7:$F$206,5,0)=0,"",VLOOKUP(IF(G227&lt;&gt;0,G227,G226),入力シート!$B$7:$F$206,5,0)))</f>
        <v/>
      </c>
    </row>
    <row r="228" spans="1:12" ht="23.1" customHeight="1">
      <c r="A228" s="117"/>
      <c r="B228" s="22" t="s">
        <v>4</v>
      </c>
      <c r="C228" s="108" t="str">
        <f>IF(ISERROR(VLOOKUP(IF(A228&lt;&gt;0,A228,A227),入力シート!$B$7:$F$206,3,0)),"",IF(VLOOKUP(IF(A228&lt;&gt;0,A228,A227),入力シート!$B$7:$F$206,3,0)=0,"",VLOOKUP(IF(A228&lt;&gt;0,A228,A227),入力シート!$B$7:$F$206,3,0)))</f>
        <v/>
      </c>
      <c r="D228" s="109"/>
      <c r="E228" s="113" t="str">
        <f>IF(ISERROR(VLOOKUP(IF(C228&lt;&gt;0,C228,C227),入力シート!$B$7:$F$206,2,0)),"",IF(VLOOKUP(IF(C228&lt;&gt;0,C228,C227),入力シート!$B$7:$F$206,2,0)=0,"",VLOOKUP(IF(C228&lt;&gt;0,C228,C227),入力シート!$B$7:$F$206,2,0)))</f>
        <v/>
      </c>
      <c r="F228" s="119" t="str">
        <f>IF(ISERROR(VLOOKUP(IF(D228&lt;&gt;0,D228,D227),入力シート!$B$7:$F$206,2,0)),"",IF(VLOOKUP(IF(D228&lt;&gt;0,D228,D227),入力シート!$B$7:$F$206,2,0)=0,"",VLOOKUP(IF(D228&lt;&gt;0,D228,D227),入力シート!$B$7:$F$206,2,0)))</f>
        <v/>
      </c>
      <c r="G228" s="121"/>
      <c r="H228" s="76" t="s">
        <v>4</v>
      </c>
      <c r="I228" s="108" t="str">
        <f>IF(ISERROR(VLOOKUP(IF(G228&lt;&gt;0,G228,G227),入力シート!$B$7:$F$206,3,0)),"",IF(VLOOKUP(IF(G228&lt;&gt;0,G228,G227),入力シート!$B$7:$F$206,3,0)=0,"",VLOOKUP(IF(G228&lt;&gt;0,G228,G227),入力シート!$B$7:$F$206,3,0)))</f>
        <v/>
      </c>
      <c r="J228" s="109"/>
      <c r="K228" s="113" t="str">
        <f>IF(ISERROR(VLOOKUP(IF(I228&lt;&gt;0,I228,I227),入力シート!$B$7:$F$206,2,0)),"",IF(VLOOKUP(IF(I228&lt;&gt;0,I228,I227),入力シート!$B$7:$F$206,2,0)=0,"",VLOOKUP(IF(I228&lt;&gt;0,I228,I227),入力シート!$B$7:$F$206,2,0)))</f>
        <v/>
      </c>
      <c r="L228" s="115" t="str">
        <f>IF(ISERROR(VLOOKUP(IF(J228&lt;&gt;0,J228,J227),入力シート!$B$7:$F$206,2,0)),"",IF(VLOOKUP(IF(J228&lt;&gt;0,J228,J227),入力シート!$B$7:$F$206,2,0)=0,"",VLOOKUP(IF(J228&lt;&gt;0,J228,J227),入力シート!$B$7:$F$206,2,0)))</f>
        <v/>
      </c>
    </row>
    <row r="229" spans="1:12" ht="23.1" customHeight="1">
      <c r="A229" s="116">
        <v>164</v>
      </c>
      <c r="B229" s="23" t="s">
        <v>3</v>
      </c>
      <c r="C229" s="110" t="str">
        <f>IF(ISERROR(VLOOKUP(IF(A229&lt;&gt;0,A229,A228),入力シート!$B$7:$F$206,2,0)),"",IF(VLOOKUP(IF(A229&lt;&gt;0,A229,A228),入力シート!$B$7:$F$206,2,0)=0,"",VLOOKUP(IF(A229&lt;&gt;0,A229,A228),入力シート!$B$7:$F$206,2,0)))</f>
        <v/>
      </c>
      <c r="D229" s="111"/>
      <c r="E229" s="112" t="str">
        <f>IF(ISERROR(VLOOKUP(IF(A229&lt;&gt;0,A229,A228),入力シート!$B$7:$F$206,4,0)),"",IF(VLOOKUP(IF(A229&lt;&gt;0,A229,A228),入力シート!$B$7:$F$206,4,0)=0,"",VLOOKUP(IF(A229&lt;&gt;0,A229,A228),入力シート!$B$7:$F$206,4,0)))</f>
        <v/>
      </c>
      <c r="F229" s="118" t="str">
        <f>IF(ISERROR(VLOOKUP(IF(A229&lt;&gt;0,A229,A228),入力シート!$B$7:$F$206,5,0)),"",IF(VLOOKUP(IF(A229&lt;&gt;0,A229,A228),入力シート!$B$7:$F$206,5,0)=0,"",VLOOKUP(IF(A229&lt;&gt;0,A229,A228),入力シート!$B$7:$F$206,5,0)))</f>
        <v/>
      </c>
      <c r="G229" s="120">
        <v>174</v>
      </c>
      <c r="H229" s="77" t="s">
        <v>3</v>
      </c>
      <c r="I229" s="110" t="str">
        <f>IF(ISERROR(VLOOKUP(IF(G229&lt;&gt;0,G229,G228),入力シート!$B$7:$F$206,2,0)),"",IF(VLOOKUP(IF(G229&lt;&gt;0,G229,G228),入力シート!$B$7:$F$206,2,0)=0,"",VLOOKUP(IF(G229&lt;&gt;0,G229,G228),入力シート!$B$7:$F$206,2,0)))</f>
        <v/>
      </c>
      <c r="J229" s="111"/>
      <c r="K229" s="112" t="str">
        <f>IF(ISERROR(VLOOKUP(IF(G229&lt;&gt;0,G229,G228),入力シート!$B$7:$F$206,4,0)),"",IF(VLOOKUP(IF(G229&lt;&gt;0,G229,G228),入力シート!$B$7:$F$206,4,0)=0,"",VLOOKUP(IF(G229&lt;&gt;0,G229,G228),入力シート!$B$7:$F$206,4,0)))</f>
        <v/>
      </c>
      <c r="L229" s="114" t="str">
        <f>IF(ISERROR(VLOOKUP(IF(G229&lt;&gt;0,G229,G228),入力シート!$B$7:$F$206,5,0)),"",IF(VLOOKUP(IF(G229&lt;&gt;0,G229,G228),入力シート!$B$7:$F$206,5,0)=0,"",VLOOKUP(IF(G229&lt;&gt;0,G229,G228),入力シート!$B$7:$F$206,5,0)))</f>
        <v/>
      </c>
    </row>
    <row r="230" spans="1:12" ht="23.1" customHeight="1">
      <c r="A230" s="117"/>
      <c r="B230" s="22" t="s">
        <v>4</v>
      </c>
      <c r="C230" s="108" t="str">
        <f>IF(ISERROR(VLOOKUP(IF(A230&lt;&gt;0,A230,A229),入力シート!$B$7:$F$206,3,0)),"",IF(VLOOKUP(IF(A230&lt;&gt;0,A230,A229),入力シート!$B$7:$F$206,3,0)=0,"",VLOOKUP(IF(A230&lt;&gt;0,A230,A229),入力シート!$B$7:$F$206,3,0)))</f>
        <v/>
      </c>
      <c r="D230" s="109"/>
      <c r="E230" s="113" t="str">
        <f>IF(ISERROR(VLOOKUP(IF(C230&lt;&gt;0,C230,C229),入力シート!$B$7:$F$206,2,0)),"",IF(VLOOKUP(IF(C230&lt;&gt;0,C230,C229),入力シート!$B$7:$F$206,2,0)=0,"",VLOOKUP(IF(C230&lt;&gt;0,C230,C229),入力シート!$B$7:$F$206,2,0)))</f>
        <v/>
      </c>
      <c r="F230" s="119" t="str">
        <f>IF(ISERROR(VLOOKUP(IF(D230&lt;&gt;0,D230,D229),入力シート!$B$7:$F$206,2,0)),"",IF(VLOOKUP(IF(D230&lt;&gt;0,D230,D229),入力シート!$B$7:$F$206,2,0)=0,"",VLOOKUP(IF(D230&lt;&gt;0,D230,D229),入力シート!$B$7:$F$206,2,0)))</f>
        <v/>
      </c>
      <c r="G230" s="121"/>
      <c r="H230" s="76" t="s">
        <v>4</v>
      </c>
      <c r="I230" s="108" t="str">
        <f>IF(ISERROR(VLOOKUP(IF(G230&lt;&gt;0,G230,G229),入力シート!$B$7:$F$206,3,0)),"",IF(VLOOKUP(IF(G230&lt;&gt;0,G230,G229),入力シート!$B$7:$F$206,3,0)=0,"",VLOOKUP(IF(G230&lt;&gt;0,G230,G229),入力シート!$B$7:$F$206,3,0)))</f>
        <v/>
      </c>
      <c r="J230" s="109"/>
      <c r="K230" s="113" t="str">
        <f>IF(ISERROR(VLOOKUP(IF(I230&lt;&gt;0,I230,I229),入力シート!$B$7:$F$206,2,0)),"",IF(VLOOKUP(IF(I230&lt;&gt;0,I230,I229),入力シート!$B$7:$F$206,2,0)=0,"",VLOOKUP(IF(I230&lt;&gt;0,I230,I229),入力シート!$B$7:$F$206,2,0)))</f>
        <v/>
      </c>
      <c r="L230" s="115" t="str">
        <f>IF(ISERROR(VLOOKUP(IF(J230&lt;&gt;0,J230,J229),入力シート!$B$7:$F$206,2,0)),"",IF(VLOOKUP(IF(J230&lt;&gt;0,J230,J229),入力シート!$B$7:$F$206,2,0)=0,"",VLOOKUP(IF(J230&lt;&gt;0,J230,J229),入力シート!$B$7:$F$206,2,0)))</f>
        <v/>
      </c>
    </row>
    <row r="231" spans="1:12" ht="23.1" customHeight="1">
      <c r="A231" s="116">
        <v>165</v>
      </c>
      <c r="B231" s="23" t="s">
        <v>3</v>
      </c>
      <c r="C231" s="110" t="str">
        <f>IF(ISERROR(VLOOKUP(IF(A231&lt;&gt;0,A231,A230),入力シート!$B$7:$F$206,2,0)),"",IF(VLOOKUP(IF(A231&lt;&gt;0,A231,A230),入力シート!$B$7:$F$206,2,0)=0,"",VLOOKUP(IF(A231&lt;&gt;0,A231,A230),入力シート!$B$7:$F$206,2,0)))</f>
        <v/>
      </c>
      <c r="D231" s="111"/>
      <c r="E231" s="112" t="str">
        <f>IF(ISERROR(VLOOKUP(IF(A231&lt;&gt;0,A231,A230),入力シート!$B$7:$F$206,4,0)),"",IF(VLOOKUP(IF(A231&lt;&gt;0,A231,A230),入力シート!$B$7:$F$206,4,0)=0,"",VLOOKUP(IF(A231&lt;&gt;0,A231,A230),入力シート!$B$7:$F$206,4,0)))</f>
        <v/>
      </c>
      <c r="F231" s="118" t="str">
        <f>IF(ISERROR(VLOOKUP(IF(A231&lt;&gt;0,A231,A230),入力シート!$B$7:$F$206,5,0)),"",IF(VLOOKUP(IF(A231&lt;&gt;0,A231,A230),入力シート!$B$7:$F$206,5,0)=0,"",VLOOKUP(IF(A231&lt;&gt;0,A231,A230),入力シート!$B$7:$F$206,5,0)))</f>
        <v/>
      </c>
      <c r="G231" s="120">
        <v>175</v>
      </c>
      <c r="H231" s="77" t="s">
        <v>3</v>
      </c>
      <c r="I231" s="110" t="str">
        <f>IF(ISERROR(VLOOKUP(IF(G231&lt;&gt;0,G231,G230),入力シート!$B$7:$F$206,2,0)),"",IF(VLOOKUP(IF(G231&lt;&gt;0,G231,G230),入力シート!$B$7:$F$206,2,0)=0,"",VLOOKUP(IF(G231&lt;&gt;0,G231,G230),入力シート!$B$7:$F$206,2,0)))</f>
        <v/>
      </c>
      <c r="J231" s="111"/>
      <c r="K231" s="112" t="str">
        <f>IF(ISERROR(VLOOKUP(IF(G231&lt;&gt;0,G231,G230),入力シート!$B$7:$F$206,4,0)),"",IF(VLOOKUP(IF(G231&lt;&gt;0,G231,G230),入力シート!$B$7:$F$206,4,0)=0,"",VLOOKUP(IF(G231&lt;&gt;0,G231,G230),入力シート!$B$7:$F$206,4,0)))</f>
        <v/>
      </c>
      <c r="L231" s="114" t="str">
        <f>IF(ISERROR(VLOOKUP(IF(G231&lt;&gt;0,G231,G230),入力シート!$B$7:$F$206,5,0)),"",IF(VLOOKUP(IF(G231&lt;&gt;0,G231,G230),入力シート!$B$7:$F$206,5,0)=0,"",VLOOKUP(IF(G231&lt;&gt;0,G231,G230),入力シート!$B$7:$F$206,5,0)))</f>
        <v/>
      </c>
    </row>
    <row r="232" spans="1:12" ht="23.1" customHeight="1">
      <c r="A232" s="117"/>
      <c r="B232" s="22" t="s">
        <v>4</v>
      </c>
      <c r="C232" s="108" t="str">
        <f>IF(ISERROR(VLOOKUP(IF(A232&lt;&gt;0,A232,A231),入力シート!$B$7:$F$206,3,0)),"",IF(VLOOKUP(IF(A232&lt;&gt;0,A232,A231),入力シート!$B$7:$F$206,3,0)=0,"",VLOOKUP(IF(A232&lt;&gt;0,A232,A231),入力シート!$B$7:$F$206,3,0)))</f>
        <v/>
      </c>
      <c r="D232" s="109"/>
      <c r="E232" s="113" t="str">
        <f>IF(ISERROR(VLOOKUP(IF(C232&lt;&gt;0,C232,C231),入力シート!$B$7:$F$206,2,0)),"",IF(VLOOKUP(IF(C232&lt;&gt;0,C232,C231),入力シート!$B$7:$F$206,2,0)=0,"",VLOOKUP(IF(C232&lt;&gt;0,C232,C231),入力シート!$B$7:$F$206,2,0)))</f>
        <v/>
      </c>
      <c r="F232" s="119" t="str">
        <f>IF(ISERROR(VLOOKUP(IF(D232&lt;&gt;0,D232,D231),入力シート!$B$7:$F$206,2,0)),"",IF(VLOOKUP(IF(D232&lt;&gt;0,D232,D231),入力シート!$B$7:$F$206,2,0)=0,"",VLOOKUP(IF(D232&lt;&gt;0,D232,D231),入力シート!$B$7:$F$206,2,0)))</f>
        <v/>
      </c>
      <c r="G232" s="121"/>
      <c r="H232" s="76" t="s">
        <v>4</v>
      </c>
      <c r="I232" s="108" t="str">
        <f>IF(ISERROR(VLOOKUP(IF(G232&lt;&gt;0,G232,G231),入力シート!$B$7:$F$206,3,0)),"",IF(VLOOKUP(IF(G232&lt;&gt;0,G232,G231),入力シート!$B$7:$F$206,3,0)=0,"",VLOOKUP(IF(G232&lt;&gt;0,G232,G231),入力シート!$B$7:$F$206,3,0)))</f>
        <v/>
      </c>
      <c r="J232" s="109"/>
      <c r="K232" s="113" t="str">
        <f>IF(ISERROR(VLOOKUP(IF(I232&lt;&gt;0,I232,I231),入力シート!$B$7:$F$206,2,0)),"",IF(VLOOKUP(IF(I232&lt;&gt;0,I232,I231),入力シート!$B$7:$F$206,2,0)=0,"",VLOOKUP(IF(I232&lt;&gt;0,I232,I231),入力シート!$B$7:$F$206,2,0)))</f>
        <v/>
      </c>
      <c r="L232" s="115" t="str">
        <f>IF(ISERROR(VLOOKUP(IF(J232&lt;&gt;0,J232,J231),入力シート!$B$7:$F$206,2,0)),"",IF(VLOOKUP(IF(J232&lt;&gt;0,J232,J231),入力シート!$B$7:$F$206,2,0)=0,"",VLOOKUP(IF(J232&lt;&gt;0,J232,J231),入力シート!$B$7:$F$206,2,0)))</f>
        <v/>
      </c>
    </row>
    <row r="233" spans="1:12" ht="23.1" customHeight="1">
      <c r="A233" s="116">
        <v>166</v>
      </c>
      <c r="B233" s="23" t="s">
        <v>3</v>
      </c>
      <c r="C233" s="110" t="str">
        <f>IF(ISERROR(VLOOKUP(IF(A233&lt;&gt;0,A233,A232),入力シート!$B$7:$F$206,2,0)),"",IF(VLOOKUP(IF(A233&lt;&gt;0,A233,A232),入力シート!$B$7:$F$206,2,0)=0,"",VLOOKUP(IF(A233&lt;&gt;0,A233,A232),入力シート!$B$7:$F$206,2,0)))</f>
        <v/>
      </c>
      <c r="D233" s="111"/>
      <c r="E233" s="112" t="str">
        <f>IF(ISERROR(VLOOKUP(IF(A233&lt;&gt;0,A233,A232),入力シート!$B$7:$F$206,4,0)),"",IF(VLOOKUP(IF(A233&lt;&gt;0,A233,A232),入力シート!$B$7:$F$206,4,0)=0,"",VLOOKUP(IF(A233&lt;&gt;0,A233,A232),入力シート!$B$7:$F$206,4,0)))</f>
        <v/>
      </c>
      <c r="F233" s="118" t="str">
        <f>IF(ISERROR(VLOOKUP(IF(A233&lt;&gt;0,A233,A232),入力シート!$B$7:$F$206,5,0)),"",IF(VLOOKUP(IF(A233&lt;&gt;0,A233,A232),入力シート!$B$7:$F$206,5,0)=0,"",VLOOKUP(IF(A233&lt;&gt;0,A233,A232),入力シート!$B$7:$F$206,5,0)))</f>
        <v/>
      </c>
      <c r="G233" s="120">
        <v>176</v>
      </c>
      <c r="H233" s="77" t="s">
        <v>3</v>
      </c>
      <c r="I233" s="110" t="str">
        <f>IF(ISERROR(VLOOKUP(IF(G233&lt;&gt;0,G233,G232),入力シート!$B$7:$F$206,2,0)),"",IF(VLOOKUP(IF(G233&lt;&gt;0,G233,G232),入力シート!$B$7:$F$206,2,0)=0,"",VLOOKUP(IF(G233&lt;&gt;0,G233,G232),入力シート!$B$7:$F$206,2,0)))</f>
        <v/>
      </c>
      <c r="J233" s="111"/>
      <c r="K233" s="112" t="str">
        <f>IF(ISERROR(VLOOKUP(IF(G233&lt;&gt;0,G233,G232),入力シート!$B$7:$F$206,4,0)),"",IF(VLOOKUP(IF(G233&lt;&gt;0,G233,G232),入力シート!$B$7:$F$206,4,0)=0,"",VLOOKUP(IF(G233&lt;&gt;0,G233,G232),入力シート!$B$7:$F$206,4,0)))</f>
        <v/>
      </c>
      <c r="L233" s="114" t="str">
        <f>IF(ISERROR(VLOOKUP(IF(G233&lt;&gt;0,G233,G232),入力シート!$B$7:$F$206,5,0)),"",IF(VLOOKUP(IF(G233&lt;&gt;0,G233,G232),入力シート!$B$7:$F$206,5,0)=0,"",VLOOKUP(IF(G233&lt;&gt;0,G233,G232),入力シート!$B$7:$F$206,5,0)))</f>
        <v/>
      </c>
    </row>
    <row r="234" spans="1:12" ht="23.1" customHeight="1">
      <c r="A234" s="117"/>
      <c r="B234" s="22" t="s">
        <v>4</v>
      </c>
      <c r="C234" s="108" t="str">
        <f>IF(ISERROR(VLOOKUP(IF(A234&lt;&gt;0,A234,A233),入力シート!$B$7:$F$206,3,0)),"",IF(VLOOKUP(IF(A234&lt;&gt;0,A234,A233),入力シート!$B$7:$F$206,3,0)=0,"",VLOOKUP(IF(A234&lt;&gt;0,A234,A233),入力シート!$B$7:$F$206,3,0)))</f>
        <v/>
      </c>
      <c r="D234" s="109"/>
      <c r="E234" s="113" t="str">
        <f>IF(ISERROR(VLOOKUP(IF(C234&lt;&gt;0,C234,C233),入力シート!$B$7:$F$206,2,0)),"",IF(VLOOKUP(IF(C234&lt;&gt;0,C234,C233),入力シート!$B$7:$F$206,2,0)=0,"",VLOOKUP(IF(C234&lt;&gt;0,C234,C233),入力シート!$B$7:$F$206,2,0)))</f>
        <v/>
      </c>
      <c r="F234" s="119" t="str">
        <f>IF(ISERROR(VLOOKUP(IF(D234&lt;&gt;0,D234,D233),入力シート!$B$7:$F$206,2,0)),"",IF(VLOOKUP(IF(D234&lt;&gt;0,D234,D233),入力シート!$B$7:$F$206,2,0)=0,"",VLOOKUP(IF(D234&lt;&gt;0,D234,D233),入力シート!$B$7:$F$206,2,0)))</f>
        <v/>
      </c>
      <c r="G234" s="121"/>
      <c r="H234" s="76" t="s">
        <v>4</v>
      </c>
      <c r="I234" s="108" t="str">
        <f>IF(ISERROR(VLOOKUP(IF(G234&lt;&gt;0,G234,G233),入力シート!$B$7:$F$206,3,0)),"",IF(VLOOKUP(IF(G234&lt;&gt;0,G234,G233),入力シート!$B$7:$F$206,3,0)=0,"",VLOOKUP(IF(G234&lt;&gt;0,G234,G233),入力シート!$B$7:$F$206,3,0)))</f>
        <v/>
      </c>
      <c r="J234" s="109"/>
      <c r="K234" s="113" t="str">
        <f>IF(ISERROR(VLOOKUP(IF(I234&lt;&gt;0,I234,I233),入力シート!$B$7:$F$206,2,0)),"",IF(VLOOKUP(IF(I234&lt;&gt;0,I234,I233),入力シート!$B$7:$F$206,2,0)=0,"",VLOOKUP(IF(I234&lt;&gt;0,I234,I233),入力シート!$B$7:$F$206,2,0)))</f>
        <v/>
      </c>
      <c r="L234" s="115" t="str">
        <f>IF(ISERROR(VLOOKUP(IF(J234&lt;&gt;0,J234,J233),入力シート!$B$7:$F$206,2,0)),"",IF(VLOOKUP(IF(J234&lt;&gt;0,J234,J233),入力シート!$B$7:$F$206,2,0)=0,"",VLOOKUP(IF(J234&lt;&gt;0,J234,J233),入力シート!$B$7:$F$206,2,0)))</f>
        <v/>
      </c>
    </row>
    <row r="235" spans="1:12" ht="23.1" customHeight="1">
      <c r="A235" s="116">
        <v>167</v>
      </c>
      <c r="B235" s="23" t="s">
        <v>3</v>
      </c>
      <c r="C235" s="110" t="str">
        <f>IF(ISERROR(VLOOKUP(IF(A235&lt;&gt;0,A235,A234),入力シート!$B$7:$F$206,2,0)),"",IF(VLOOKUP(IF(A235&lt;&gt;0,A235,A234),入力シート!$B$7:$F$206,2,0)=0,"",VLOOKUP(IF(A235&lt;&gt;0,A235,A234),入力シート!$B$7:$F$206,2,0)))</f>
        <v/>
      </c>
      <c r="D235" s="111"/>
      <c r="E235" s="112" t="str">
        <f>IF(ISERROR(VLOOKUP(IF(A235&lt;&gt;0,A235,A234),入力シート!$B$7:$F$206,4,0)),"",IF(VLOOKUP(IF(A235&lt;&gt;0,A235,A234),入力シート!$B$7:$F$206,4,0)=0,"",VLOOKUP(IF(A235&lt;&gt;0,A235,A234),入力シート!$B$7:$F$206,4,0)))</f>
        <v/>
      </c>
      <c r="F235" s="118" t="str">
        <f>IF(ISERROR(VLOOKUP(IF(A235&lt;&gt;0,A235,A234),入力シート!$B$7:$F$206,5,0)),"",IF(VLOOKUP(IF(A235&lt;&gt;0,A235,A234),入力シート!$B$7:$F$206,5,0)=0,"",VLOOKUP(IF(A235&lt;&gt;0,A235,A234),入力シート!$B$7:$F$206,5,0)))</f>
        <v/>
      </c>
      <c r="G235" s="120">
        <v>177</v>
      </c>
      <c r="H235" s="77" t="s">
        <v>3</v>
      </c>
      <c r="I235" s="110" t="str">
        <f>IF(ISERROR(VLOOKUP(IF(G235&lt;&gt;0,G235,G234),入力シート!$B$7:$F$206,2,0)),"",IF(VLOOKUP(IF(G235&lt;&gt;0,G235,G234),入力シート!$B$7:$F$206,2,0)=0,"",VLOOKUP(IF(G235&lt;&gt;0,G235,G234),入力シート!$B$7:$F$206,2,0)))</f>
        <v/>
      </c>
      <c r="J235" s="111"/>
      <c r="K235" s="112" t="str">
        <f>IF(ISERROR(VLOOKUP(IF(G235&lt;&gt;0,G235,G234),入力シート!$B$7:$F$206,4,0)),"",IF(VLOOKUP(IF(G235&lt;&gt;0,G235,G234),入力シート!$B$7:$F$206,4,0)=0,"",VLOOKUP(IF(G235&lt;&gt;0,G235,G234),入力シート!$B$7:$F$206,4,0)))</f>
        <v/>
      </c>
      <c r="L235" s="114" t="str">
        <f>IF(ISERROR(VLOOKUP(IF(G235&lt;&gt;0,G235,G234),入力シート!$B$7:$F$206,5,0)),"",IF(VLOOKUP(IF(G235&lt;&gt;0,G235,G234),入力シート!$B$7:$F$206,5,0)=0,"",VLOOKUP(IF(G235&lt;&gt;0,G235,G234),入力シート!$B$7:$F$206,5,0)))</f>
        <v/>
      </c>
    </row>
    <row r="236" spans="1:12" ht="23.1" customHeight="1">
      <c r="A236" s="117"/>
      <c r="B236" s="22" t="s">
        <v>4</v>
      </c>
      <c r="C236" s="108" t="str">
        <f>IF(ISERROR(VLOOKUP(IF(A236&lt;&gt;0,A236,A235),入力シート!$B$7:$F$206,3,0)),"",IF(VLOOKUP(IF(A236&lt;&gt;0,A236,A235),入力シート!$B$7:$F$206,3,0)=0,"",VLOOKUP(IF(A236&lt;&gt;0,A236,A235),入力シート!$B$7:$F$206,3,0)))</f>
        <v/>
      </c>
      <c r="D236" s="109"/>
      <c r="E236" s="113" t="str">
        <f>IF(ISERROR(VLOOKUP(IF(C236&lt;&gt;0,C236,C235),入力シート!$B$7:$F$206,2,0)),"",IF(VLOOKUP(IF(C236&lt;&gt;0,C236,C235),入力シート!$B$7:$F$206,2,0)=0,"",VLOOKUP(IF(C236&lt;&gt;0,C236,C235),入力シート!$B$7:$F$206,2,0)))</f>
        <v/>
      </c>
      <c r="F236" s="119" t="str">
        <f>IF(ISERROR(VLOOKUP(IF(D236&lt;&gt;0,D236,D235),入力シート!$B$7:$F$206,2,0)),"",IF(VLOOKUP(IF(D236&lt;&gt;0,D236,D235),入力シート!$B$7:$F$206,2,0)=0,"",VLOOKUP(IF(D236&lt;&gt;0,D236,D235),入力シート!$B$7:$F$206,2,0)))</f>
        <v/>
      </c>
      <c r="G236" s="121"/>
      <c r="H236" s="76" t="s">
        <v>4</v>
      </c>
      <c r="I236" s="108" t="str">
        <f>IF(ISERROR(VLOOKUP(IF(G236&lt;&gt;0,G236,G235),入力シート!$B$7:$F$206,3,0)),"",IF(VLOOKUP(IF(G236&lt;&gt;0,G236,G235),入力シート!$B$7:$F$206,3,0)=0,"",VLOOKUP(IF(G236&lt;&gt;0,G236,G235),入力シート!$B$7:$F$206,3,0)))</f>
        <v/>
      </c>
      <c r="J236" s="109"/>
      <c r="K236" s="113" t="str">
        <f>IF(ISERROR(VLOOKUP(IF(I236&lt;&gt;0,I236,I235),入力シート!$B$7:$F$206,2,0)),"",IF(VLOOKUP(IF(I236&lt;&gt;0,I236,I235),入力シート!$B$7:$F$206,2,0)=0,"",VLOOKUP(IF(I236&lt;&gt;0,I236,I235),入力シート!$B$7:$F$206,2,0)))</f>
        <v/>
      </c>
      <c r="L236" s="115" t="str">
        <f>IF(ISERROR(VLOOKUP(IF(J236&lt;&gt;0,J236,J235),入力シート!$B$7:$F$206,2,0)),"",IF(VLOOKUP(IF(J236&lt;&gt;0,J236,J235),入力シート!$B$7:$F$206,2,0)=0,"",VLOOKUP(IF(J236&lt;&gt;0,J236,J235),入力シート!$B$7:$F$206,2,0)))</f>
        <v/>
      </c>
    </row>
    <row r="237" spans="1:12" ht="23.1" customHeight="1">
      <c r="A237" s="116">
        <v>168</v>
      </c>
      <c r="B237" s="23" t="s">
        <v>3</v>
      </c>
      <c r="C237" s="110" t="str">
        <f>IF(ISERROR(VLOOKUP(IF(A237&lt;&gt;0,A237,A236),入力シート!$B$7:$F$206,2,0)),"",IF(VLOOKUP(IF(A237&lt;&gt;0,A237,A236),入力シート!$B$7:$F$206,2,0)=0,"",VLOOKUP(IF(A237&lt;&gt;0,A237,A236),入力シート!$B$7:$F$206,2,0)))</f>
        <v/>
      </c>
      <c r="D237" s="111"/>
      <c r="E237" s="112" t="str">
        <f>IF(ISERROR(VLOOKUP(IF(A237&lt;&gt;0,A237,A236),入力シート!$B$7:$F$206,4,0)),"",IF(VLOOKUP(IF(A237&lt;&gt;0,A237,A236),入力シート!$B$7:$F$206,4,0)=0,"",VLOOKUP(IF(A237&lt;&gt;0,A237,A236),入力シート!$B$7:$F$206,4,0)))</f>
        <v/>
      </c>
      <c r="F237" s="118" t="str">
        <f>IF(ISERROR(VLOOKUP(IF(A237&lt;&gt;0,A237,A236),入力シート!$B$7:$F$206,5,0)),"",IF(VLOOKUP(IF(A237&lt;&gt;0,A237,A236),入力シート!$B$7:$F$206,5,0)=0,"",VLOOKUP(IF(A237&lt;&gt;0,A237,A236),入力シート!$B$7:$F$206,5,0)))</f>
        <v/>
      </c>
      <c r="G237" s="120">
        <v>178</v>
      </c>
      <c r="H237" s="77" t="s">
        <v>3</v>
      </c>
      <c r="I237" s="110" t="str">
        <f>IF(ISERROR(VLOOKUP(IF(G237&lt;&gt;0,G237,G236),入力シート!$B$7:$F$206,2,0)),"",IF(VLOOKUP(IF(G237&lt;&gt;0,G237,G236),入力シート!$B$7:$F$206,2,0)=0,"",VLOOKUP(IF(G237&lt;&gt;0,G237,G236),入力シート!$B$7:$F$206,2,0)))</f>
        <v/>
      </c>
      <c r="J237" s="111"/>
      <c r="K237" s="112" t="str">
        <f>IF(ISERROR(VLOOKUP(IF(G237&lt;&gt;0,G237,G236),入力シート!$B$7:$F$206,4,0)),"",IF(VLOOKUP(IF(G237&lt;&gt;0,G237,G236),入力シート!$B$7:$F$206,4,0)=0,"",VLOOKUP(IF(G237&lt;&gt;0,G237,G236),入力シート!$B$7:$F$206,4,0)))</f>
        <v/>
      </c>
      <c r="L237" s="114" t="str">
        <f>IF(ISERROR(VLOOKUP(IF(G237&lt;&gt;0,G237,G236),入力シート!$B$7:$F$206,5,0)),"",IF(VLOOKUP(IF(G237&lt;&gt;0,G237,G236),入力シート!$B$7:$F$206,5,0)=0,"",VLOOKUP(IF(G237&lt;&gt;0,G237,G236),入力シート!$B$7:$F$206,5,0)))</f>
        <v/>
      </c>
    </row>
    <row r="238" spans="1:12" ht="23.1" customHeight="1">
      <c r="A238" s="117"/>
      <c r="B238" s="22" t="s">
        <v>4</v>
      </c>
      <c r="C238" s="108" t="str">
        <f>IF(ISERROR(VLOOKUP(IF(A238&lt;&gt;0,A238,A237),入力シート!$B$7:$F$206,3,0)),"",IF(VLOOKUP(IF(A238&lt;&gt;0,A238,A237),入力シート!$B$7:$F$206,3,0)=0,"",VLOOKUP(IF(A238&lt;&gt;0,A238,A237),入力シート!$B$7:$F$206,3,0)))</f>
        <v/>
      </c>
      <c r="D238" s="109"/>
      <c r="E238" s="113" t="str">
        <f>IF(ISERROR(VLOOKUP(IF(C238&lt;&gt;0,C238,C237),入力シート!$B$7:$F$206,2,0)),"",IF(VLOOKUP(IF(C238&lt;&gt;0,C238,C237),入力シート!$B$7:$F$206,2,0)=0,"",VLOOKUP(IF(C238&lt;&gt;0,C238,C237),入力シート!$B$7:$F$206,2,0)))</f>
        <v/>
      </c>
      <c r="F238" s="119" t="str">
        <f>IF(ISERROR(VLOOKUP(IF(D238&lt;&gt;0,D238,D237),入力シート!$B$7:$F$206,2,0)),"",IF(VLOOKUP(IF(D238&lt;&gt;0,D238,D237),入力シート!$B$7:$F$206,2,0)=0,"",VLOOKUP(IF(D238&lt;&gt;0,D238,D237),入力シート!$B$7:$F$206,2,0)))</f>
        <v/>
      </c>
      <c r="G238" s="121"/>
      <c r="H238" s="76" t="s">
        <v>4</v>
      </c>
      <c r="I238" s="108" t="str">
        <f>IF(ISERROR(VLOOKUP(IF(G238&lt;&gt;0,G238,G237),入力シート!$B$7:$F$206,3,0)),"",IF(VLOOKUP(IF(G238&lt;&gt;0,G238,G237),入力シート!$B$7:$F$206,3,0)=0,"",VLOOKUP(IF(G238&lt;&gt;0,G238,G237),入力シート!$B$7:$F$206,3,0)))</f>
        <v/>
      </c>
      <c r="J238" s="109"/>
      <c r="K238" s="113" t="str">
        <f>IF(ISERROR(VLOOKUP(IF(I238&lt;&gt;0,I238,I237),入力シート!$B$7:$F$206,2,0)),"",IF(VLOOKUP(IF(I238&lt;&gt;0,I238,I237),入力シート!$B$7:$F$206,2,0)=0,"",VLOOKUP(IF(I238&lt;&gt;0,I238,I237),入力シート!$B$7:$F$206,2,0)))</f>
        <v/>
      </c>
      <c r="L238" s="115" t="str">
        <f>IF(ISERROR(VLOOKUP(IF(J238&lt;&gt;0,J238,J237),入力シート!$B$7:$F$206,2,0)),"",IF(VLOOKUP(IF(J238&lt;&gt;0,J238,J237),入力シート!$B$7:$F$206,2,0)=0,"",VLOOKUP(IF(J238&lt;&gt;0,J238,J237),入力シート!$B$7:$F$206,2,0)))</f>
        <v/>
      </c>
    </row>
    <row r="239" spans="1:12" ht="23.1" customHeight="1">
      <c r="A239" s="116">
        <v>169</v>
      </c>
      <c r="B239" s="23" t="s">
        <v>3</v>
      </c>
      <c r="C239" s="110" t="str">
        <f>IF(ISERROR(VLOOKUP(IF(A239&lt;&gt;0,A239,A238),入力シート!$B$7:$F$206,2,0)),"",IF(VLOOKUP(IF(A239&lt;&gt;0,A239,A238),入力シート!$B$7:$F$206,2,0)=0,"",VLOOKUP(IF(A239&lt;&gt;0,A239,A238),入力シート!$B$7:$F$206,2,0)))</f>
        <v/>
      </c>
      <c r="D239" s="111"/>
      <c r="E239" s="112" t="str">
        <f>IF(ISERROR(VLOOKUP(IF(A239&lt;&gt;0,A239,A238),入力シート!$B$7:$F$206,4,0)),"",IF(VLOOKUP(IF(A239&lt;&gt;0,A239,A238),入力シート!$B$7:$F$206,4,0)=0,"",VLOOKUP(IF(A239&lt;&gt;0,A239,A238),入力シート!$B$7:$F$206,4,0)))</f>
        <v/>
      </c>
      <c r="F239" s="118" t="str">
        <f>IF(ISERROR(VLOOKUP(IF(A239&lt;&gt;0,A239,A238),入力シート!$B$7:$F$206,5,0)),"",IF(VLOOKUP(IF(A239&lt;&gt;0,A239,A238),入力シート!$B$7:$F$206,5,0)=0,"",VLOOKUP(IF(A239&lt;&gt;0,A239,A238),入力シート!$B$7:$F$206,5,0)))</f>
        <v/>
      </c>
      <c r="G239" s="120">
        <v>179</v>
      </c>
      <c r="H239" s="77" t="s">
        <v>3</v>
      </c>
      <c r="I239" s="110" t="str">
        <f>IF(ISERROR(VLOOKUP(IF(G239&lt;&gt;0,G239,G238),入力シート!$B$7:$F$206,2,0)),"",IF(VLOOKUP(IF(G239&lt;&gt;0,G239,G238),入力シート!$B$7:$F$206,2,0)=0,"",VLOOKUP(IF(G239&lt;&gt;0,G239,G238),入力シート!$B$7:$F$206,2,0)))</f>
        <v/>
      </c>
      <c r="J239" s="111"/>
      <c r="K239" s="112" t="str">
        <f>IF(ISERROR(VLOOKUP(IF(G239&lt;&gt;0,G239,G238),入力シート!$B$7:$F$206,4,0)),"",IF(VLOOKUP(IF(G239&lt;&gt;0,G239,G238),入力シート!$B$7:$F$206,4,0)=0,"",VLOOKUP(IF(G239&lt;&gt;0,G239,G238),入力シート!$B$7:$F$206,4,0)))</f>
        <v/>
      </c>
      <c r="L239" s="114" t="str">
        <f>IF(ISERROR(VLOOKUP(IF(G239&lt;&gt;0,G239,G238),入力シート!$B$7:$F$206,5,0)),"",IF(VLOOKUP(IF(G239&lt;&gt;0,G239,G238),入力シート!$B$7:$F$206,5,0)=0,"",VLOOKUP(IF(G239&lt;&gt;0,G239,G238),入力シート!$B$7:$F$206,5,0)))</f>
        <v/>
      </c>
    </row>
    <row r="240" spans="1:12" ht="23.1" customHeight="1">
      <c r="A240" s="117"/>
      <c r="B240" s="22" t="s">
        <v>4</v>
      </c>
      <c r="C240" s="108" t="str">
        <f>IF(ISERROR(VLOOKUP(IF(A240&lt;&gt;0,A240,A239),入力シート!$B$7:$F$206,3,0)),"",IF(VLOOKUP(IF(A240&lt;&gt;0,A240,A239),入力シート!$B$7:$F$206,3,0)=0,"",VLOOKUP(IF(A240&lt;&gt;0,A240,A239),入力シート!$B$7:$F$206,3,0)))</f>
        <v/>
      </c>
      <c r="D240" s="109"/>
      <c r="E240" s="113" t="str">
        <f>IF(ISERROR(VLOOKUP(IF(C240&lt;&gt;0,C240,C239),入力シート!$B$7:$F$206,2,0)),"",IF(VLOOKUP(IF(C240&lt;&gt;0,C240,C239),入力シート!$B$7:$F$206,2,0)=0,"",VLOOKUP(IF(C240&lt;&gt;0,C240,C239),入力シート!$B$7:$F$206,2,0)))</f>
        <v/>
      </c>
      <c r="F240" s="119" t="str">
        <f>IF(ISERROR(VLOOKUP(IF(D240&lt;&gt;0,D240,D239),入力シート!$B$7:$F$206,2,0)),"",IF(VLOOKUP(IF(D240&lt;&gt;0,D240,D239),入力シート!$B$7:$F$206,2,0)=0,"",VLOOKUP(IF(D240&lt;&gt;0,D240,D239),入力シート!$B$7:$F$206,2,0)))</f>
        <v/>
      </c>
      <c r="G240" s="121"/>
      <c r="H240" s="76" t="s">
        <v>4</v>
      </c>
      <c r="I240" s="108" t="str">
        <f>IF(ISERROR(VLOOKUP(IF(G240&lt;&gt;0,G240,G239),入力シート!$B$7:$F$206,3,0)),"",IF(VLOOKUP(IF(G240&lt;&gt;0,G240,G239),入力シート!$B$7:$F$206,3,0)=0,"",VLOOKUP(IF(G240&lt;&gt;0,G240,G239),入力シート!$B$7:$F$206,3,0)))</f>
        <v/>
      </c>
      <c r="J240" s="109"/>
      <c r="K240" s="113" t="str">
        <f>IF(ISERROR(VLOOKUP(IF(I240&lt;&gt;0,I240,I239),入力シート!$B$7:$F$206,2,0)),"",IF(VLOOKUP(IF(I240&lt;&gt;0,I240,I239),入力シート!$B$7:$F$206,2,0)=0,"",VLOOKUP(IF(I240&lt;&gt;0,I240,I239),入力シート!$B$7:$F$206,2,0)))</f>
        <v/>
      </c>
      <c r="L240" s="115" t="str">
        <f>IF(ISERROR(VLOOKUP(IF(J240&lt;&gt;0,J240,J239),入力シート!$B$7:$F$206,2,0)),"",IF(VLOOKUP(IF(J240&lt;&gt;0,J240,J239),入力シート!$B$7:$F$206,2,0)=0,"",VLOOKUP(IF(J240&lt;&gt;0,J240,J239),入力シート!$B$7:$F$206,2,0)))</f>
        <v/>
      </c>
    </row>
    <row r="241" spans="1:13" ht="23.1" customHeight="1">
      <c r="A241" s="116">
        <v>170</v>
      </c>
      <c r="B241" s="23" t="s">
        <v>3</v>
      </c>
      <c r="C241" s="110" t="str">
        <f>IF(ISERROR(VLOOKUP(IF(A241&lt;&gt;0,A241,A240),入力シート!$B$7:$F$206,2,0)),"",IF(VLOOKUP(IF(A241&lt;&gt;0,A241,A240),入力シート!$B$7:$F$206,2,0)=0,"",VLOOKUP(IF(A241&lt;&gt;0,A241,A240),入力シート!$B$7:$F$206,2,0)))</f>
        <v/>
      </c>
      <c r="D241" s="111"/>
      <c r="E241" s="112" t="str">
        <f>IF(ISERROR(VLOOKUP(IF(A241&lt;&gt;0,A241,A240),入力シート!$B$7:$F$206,4,0)),"",IF(VLOOKUP(IF(A241&lt;&gt;0,A241,A240),入力シート!$B$7:$F$206,4,0)=0,"",VLOOKUP(IF(A241&lt;&gt;0,A241,A240),入力シート!$B$7:$F$206,4,0)))</f>
        <v/>
      </c>
      <c r="F241" s="118" t="str">
        <f>IF(ISERROR(VLOOKUP(IF(A241&lt;&gt;0,A241,A240),入力シート!$B$7:$F$206,5,0)),"",IF(VLOOKUP(IF(A241&lt;&gt;0,A241,A240),入力シート!$B$7:$F$206,5,0)=0,"",VLOOKUP(IF(A241&lt;&gt;0,A241,A240),入力シート!$B$7:$F$206,5,0)))</f>
        <v/>
      </c>
      <c r="G241" s="120">
        <v>180</v>
      </c>
      <c r="H241" s="77" t="s">
        <v>3</v>
      </c>
      <c r="I241" s="110" t="str">
        <f>IF(ISERROR(VLOOKUP(IF(G241&lt;&gt;0,G241,G240),入力シート!$B$7:$F$206,2,0)),"",IF(VLOOKUP(IF(G241&lt;&gt;0,G241,G240),入力シート!$B$7:$F$206,2,0)=0,"",VLOOKUP(IF(G241&lt;&gt;0,G241,G240),入力シート!$B$7:$F$206,2,0)))</f>
        <v/>
      </c>
      <c r="J241" s="111"/>
      <c r="K241" s="112" t="str">
        <f>IF(ISERROR(VLOOKUP(IF(G241&lt;&gt;0,G241,G240),入力シート!$B$7:$F$206,4,0)),"",IF(VLOOKUP(IF(G241&lt;&gt;0,G241,G240),入力シート!$B$7:$F$206,4,0)=0,"",VLOOKUP(IF(G241&lt;&gt;0,G241,G240),入力シート!$B$7:$F$206,4,0)))</f>
        <v/>
      </c>
      <c r="L241" s="114" t="str">
        <f>IF(ISERROR(VLOOKUP(IF(G241&lt;&gt;0,G241,G240),入力シート!$B$7:$F$206,5,0)),"",IF(VLOOKUP(IF(G241&lt;&gt;0,G241,G240),入力シート!$B$7:$F$206,5,0)=0,"",VLOOKUP(IF(G241&lt;&gt;0,G241,G240),入力シート!$B$7:$F$206,5,0)))</f>
        <v/>
      </c>
    </row>
    <row r="242" spans="1:13" ht="23.1" customHeight="1" thickBot="1">
      <c r="A242" s="117"/>
      <c r="B242" s="22" t="s">
        <v>4</v>
      </c>
      <c r="C242" s="108" t="str">
        <f>IF(ISERROR(VLOOKUP(IF(A242&lt;&gt;0,A242,A241),入力シート!$B$7:$F$206,3,0)),"",IF(VLOOKUP(IF(A242&lt;&gt;0,A242,A241),入力シート!$B$7:$F$206,3,0)=0,"",VLOOKUP(IF(A242&lt;&gt;0,A242,A241),入力シート!$B$7:$F$206,3,0)))</f>
        <v/>
      </c>
      <c r="D242" s="109"/>
      <c r="E242" s="113" t="str">
        <f>IF(ISERROR(VLOOKUP(IF(C242&lt;&gt;0,C242,C241),入力シート!$B$7:$F$206,2,0)),"",IF(VLOOKUP(IF(C242&lt;&gt;0,C242,C241),入力シート!$B$7:$F$206,2,0)=0,"",VLOOKUP(IF(C242&lt;&gt;0,C242,C241),入力シート!$B$7:$F$206,2,0)))</f>
        <v/>
      </c>
      <c r="F242" s="119" t="str">
        <f>IF(ISERROR(VLOOKUP(IF(D242&lt;&gt;0,D242,D241),入力シート!$B$7:$F$206,2,0)),"",IF(VLOOKUP(IF(D242&lt;&gt;0,D242,D241),入力シート!$B$7:$F$206,2,0)=0,"",VLOOKUP(IF(D242&lt;&gt;0,D242,D241),入力シート!$B$7:$F$206,2,0)))</f>
        <v/>
      </c>
      <c r="G242" s="121"/>
      <c r="H242" s="78" t="s">
        <v>4</v>
      </c>
      <c r="I242" s="108" t="str">
        <f>IF(ISERROR(VLOOKUP(IF(G242&lt;&gt;0,G242,G241),入力シート!$B$7:$F$206,3,0)),"",IF(VLOOKUP(IF(G242&lt;&gt;0,G242,G241),入力シート!$B$7:$F$206,3,0)=0,"",VLOOKUP(IF(G242&lt;&gt;0,G242,G241),入力シート!$B$7:$F$206,3,0)))</f>
        <v/>
      </c>
      <c r="J242" s="109"/>
      <c r="K242" s="113" t="str">
        <f>IF(ISERROR(VLOOKUP(IF(I242&lt;&gt;0,I242,I241),入力シート!$B$7:$F$206,2,0)),"",IF(VLOOKUP(IF(I242&lt;&gt;0,I242,I241),入力シート!$B$7:$F$206,2,0)=0,"",VLOOKUP(IF(I242&lt;&gt;0,I242,I241),入力シート!$B$7:$F$206,2,0)))</f>
        <v/>
      </c>
      <c r="L242" s="122" t="str">
        <f>IF(ISERROR(VLOOKUP(IF(J242&lt;&gt;0,J242,J241),入力シート!$B$7:$F$206,2,0)),"",IF(VLOOKUP(IF(J242&lt;&gt;0,J242,J241),入力シート!$B$7:$F$206,2,0)=0,"",VLOOKUP(IF(J242&lt;&gt;0,J242,J241),入力シート!$B$7:$F$206,2,0)))</f>
        <v/>
      </c>
    </row>
    <row r="243" spans="1:13" ht="13.5" customHeight="1">
      <c r="A243" s="38" t="s">
        <v>10</v>
      </c>
      <c r="B243" s="39" t="s">
        <v>11</v>
      </c>
      <c r="C243" s="79"/>
      <c r="D243" s="80"/>
      <c r="E243" s="80"/>
      <c r="F243" s="80"/>
      <c r="G243" s="80"/>
      <c r="H243" s="123" t="s">
        <v>15</v>
      </c>
      <c r="I243" s="124"/>
      <c r="J243" s="125"/>
      <c r="K243" s="129">
        <f>SUM(E223:E242,K223:K242)</f>
        <v>0</v>
      </c>
      <c r="L243" s="131">
        <f>SUM(F223:F242,L223:L242)</f>
        <v>0</v>
      </c>
    </row>
    <row r="244" spans="1:13" ht="14.25" customHeight="1" thickBot="1">
      <c r="B244" s="39" t="s">
        <v>12</v>
      </c>
      <c r="C244" s="79"/>
      <c r="D244" s="80"/>
      <c r="E244" s="80"/>
      <c r="F244" s="80"/>
      <c r="G244" s="80"/>
      <c r="H244" s="126"/>
      <c r="I244" s="127"/>
      <c r="J244" s="128"/>
      <c r="K244" s="130"/>
      <c r="L244" s="132"/>
    </row>
    <row r="245" spans="1:13" ht="13.5" customHeight="1">
      <c r="B245" s="39" t="s">
        <v>13</v>
      </c>
      <c r="C245" s="39"/>
      <c r="H245" s="104"/>
      <c r="I245" s="104"/>
      <c r="J245" s="104"/>
      <c r="K245" s="106"/>
      <c r="L245" s="106"/>
    </row>
    <row r="246" spans="1:13" ht="14.25" customHeight="1">
      <c r="B246" s="39" t="s">
        <v>14</v>
      </c>
      <c r="C246" s="39"/>
      <c r="H246" s="105"/>
      <c r="I246" s="105"/>
      <c r="J246" s="105"/>
      <c r="K246" s="107"/>
      <c r="L246" s="107"/>
    </row>
    <row r="247" spans="1:13" ht="12" customHeight="1">
      <c r="A247" s="133"/>
      <c r="B247" s="133"/>
      <c r="C247" s="133"/>
      <c r="D247" s="31"/>
      <c r="E247" s="32"/>
      <c r="F247" s="134"/>
      <c r="G247" s="134"/>
      <c r="H247" s="134"/>
      <c r="I247" s="134"/>
      <c r="J247" s="134"/>
      <c r="K247" s="61">
        <v>10</v>
      </c>
      <c r="L247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  <c r="M247" s="28">
        <v>2</v>
      </c>
    </row>
    <row r="248" spans="1:13" ht="21.75" customHeight="1">
      <c r="A248" s="135" t="s">
        <v>1</v>
      </c>
      <c r="B248" s="136"/>
      <c r="C248" s="137"/>
      <c r="D248" s="33" t="s">
        <v>9</v>
      </c>
      <c r="E248" s="138" t="s">
        <v>5</v>
      </c>
      <c r="F248" s="139"/>
      <c r="G248" s="140" t="s">
        <v>1</v>
      </c>
      <c r="H248" s="141"/>
      <c r="I248" s="142"/>
      <c r="J248" s="34" t="s">
        <v>9</v>
      </c>
      <c r="K248" s="143" t="s">
        <v>5</v>
      </c>
      <c r="L248" s="143"/>
    </row>
    <row r="249" spans="1:13" ht="27" customHeight="1">
      <c r="A249" s="138" t="s">
        <v>2</v>
      </c>
      <c r="B249" s="139"/>
      <c r="C249" s="144"/>
      <c r="D249" s="35" t="s">
        <v>8</v>
      </c>
      <c r="E249" s="36" t="s">
        <v>7</v>
      </c>
      <c r="F249" s="36" t="s">
        <v>6</v>
      </c>
      <c r="G249" s="138" t="s">
        <v>2</v>
      </c>
      <c r="H249" s="139"/>
      <c r="I249" s="144"/>
      <c r="J249" s="35" t="s">
        <v>8</v>
      </c>
      <c r="K249" s="37" t="s">
        <v>7</v>
      </c>
      <c r="L249" s="37" t="s">
        <v>6</v>
      </c>
    </row>
    <row r="250" spans="1:13" ht="23.1" customHeight="1">
      <c r="A250" s="116">
        <v>181</v>
      </c>
      <c r="B250" s="21" t="s">
        <v>3</v>
      </c>
      <c r="C250" s="110" t="str">
        <f>IF(ISERROR(VLOOKUP(IF(A250&lt;&gt;0,A250,A249),入力シート!$B$7:$F$206,2,0)),"",IF(VLOOKUP(IF(A250&lt;&gt;0,A250,A249),入力シート!$B$7:$F$206,2,0)=0,"",VLOOKUP(IF(A250&lt;&gt;0,A250,A249),入力シート!$B$7:$F$206,2,0)))</f>
        <v/>
      </c>
      <c r="D250" s="111"/>
      <c r="E250" s="112" t="str">
        <f>IF(ISERROR(VLOOKUP(IF(A250&lt;&gt;0,A250,A249),入力シート!$B$7:$F$206,4,0)),"",IF(VLOOKUP(IF(A250&lt;&gt;0,A250,A249),入力シート!$B$7:$F$206,4,0)=0,"",VLOOKUP(IF(A250&lt;&gt;0,A250,A249),入力シート!$B$7:$F$206,4,0)))</f>
        <v/>
      </c>
      <c r="F250" s="118" t="str">
        <f>IF(ISERROR(VLOOKUP(IF(A250&lt;&gt;0,A250,A249),入力シート!$B$7:$F$206,5,0)),"",IF(VLOOKUP(IF(A250&lt;&gt;0,A250,A249),入力シート!$B$7:$F$206,5,0)=0,"",VLOOKUP(IF(A250&lt;&gt;0,A250,A249),入力シート!$B$7:$F$206,5,0)))</f>
        <v/>
      </c>
      <c r="G250" s="120">
        <v>191</v>
      </c>
      <c r="H250" s="75" t="s">
        <v>3</v>
      </c>
      <c r="I250" s="110" t="str">
        <f>IF(ISERROR(VLOOKUP(IF(G250&lt;&gt;0,G250,G249),入力シート!$B$7:$F$206,2,0)),"",IF(VLOOKUP(IF(G250&lt;&gt;0,G250,G249),入力シート!$B$7:$F$206,2,0)=0,"",VLOOKUP(IF(G250&lt;&gt;0,G250,G249),入力シート!$B$7:$F$206,2,0)))</f>
        <v/>
      </c>
      <c r="J250" s="111"/>
      <c r="K250" s="112" t="str">
        <f>IF(ISERROR(VLOOKUP(IF(G250&lt;&gt;0,G250,G249),入力シート!$B$7:$F$206,4,0)),"",IF(VLOOKUP(IF(G250&lt;&gt;0,G250,G249),入力シート!$B$7:$F$206,4,0)=0,"",VLOOKUP(IF(G250&lt;&gt;0,G250,G249),入力シート!$B$7:$F$206,4,0)))</f>
        <v/>
      </c>
      <c r="L250" s="114" t="str">
        <f>IF(ISERROR(VLOOKUP(IF(G250&lt;&gt;0,G250,G249),入力シート!$B$7:$F$206,5,0)),"",IF(VLOOKUP(IF(G250&lt;&gt;0,G250,G249),入力シート!$B$7:$F$206,5,0)=0,"",VLOOKUP(IF(G250&lt;&gt;0,G250,G249),入力シート!$B$7:$F$206,5,0)))</f>
        <v/>
      </c>
    </row>
    <row r="251" spans="1:13" ht="23.1" customHeight="1">
      <c r="A251" s="117"/>
      <c r="B251" s="22" t="s">
        <v>4</v>
      </c>
      <c r="C251" s="108" t="str">
        <f>IF(ISERROR(VLOOKUP(IF(A251&lt;&gt;0,A251,A250),入力シート!$B$7:$F$206,3,0)),"",IF(VLOOKUP(IF(A251&lt;&gt;0,A251,A250),入力シート!$B$7:$F$206,3,0)=0,"",VLOOKUP(IF(A251&lt;&gt;0,A251,A250),入力シート!$B$7:$F$206,3,0)))</f>
        <v/>
      </c>
      <c r="D251" s="109"/>
      <c r="E251" s="113" t="str">
        <f>IF(ISERROR(VLOOKUP(IF(C251&lt;&gt;0,C251,C250),入力シート!$B$7:$F$206,2,0)),"",IF(VLOOKUP(IF(C251&lt;&gt;0,C251,C250),入力シート!$B$7:$F$206,2,0)=0,"",VLOOKUP(IF(C251&lt;&gt;0,C251,C250),入力シート!$B$7:$F$206,2,0)))</f>
        <v/>
      </c>
      <c r="F251" s="119" t="str">
        <f>IF(ISERROR(VLOOKUP(IF(D251&lt;&gt;0,D251,D250),入力シート!$B$7:$F$206,2,0)),"",IF(VLOOKUP(IF(D251&lt;&gt;0,D251,D250),入力シート!$B$7:$F$206,2,0)=0,"",VLOOKUP(IF(D251&lt;&gt;0,D251,D250),入力シート!$B$7:$F$206,2,0)))</f>
        <v/>
      </c>
      <c r="G251" s="121"/>
      <c r="H251" s="76" t="s">
        <v>4</v>
      </c>
      <c r="I251" s="108" t="str">
        <f>IF(ISERROR(VLOOKUP(IF(G251&lt;&gt;0,G251,G250),入力シート!$B$7:$F$206,3,0)),"",IF(VLOOKUP(IF(G251&lt;&gt;0,G251,G250),入力シート!$B$7:$F$206,3,0)=0,"",VLOOKUP(IF(G251&lt;&gt;0,G251,G250),入力シート!$B$7:$F$206,3,0)))</f>
        <v/>
      </c>
      <c r="J251" s="109"/>
      <c r="K251" s="113" t="str">
        <f>IF(ISERROR(VLOOKUP(IF(I251&lt;&gt;0,I251,I250),入力シート!$B$7:$F$206,2,0)),"",IF(VLOOKUP(IF(I251&lt;&gt;0,I251,I250),入力シート!$B$7:$F$206,2,0)=0,"",VLOOKUP(IF(I251&lt;&gt;0,I251,I250),入力シート!$B$7:$F$206,2,0)))</f>
        <v/>
      </c>
      <c r="L251" s="115" t="str">
        <f>IF(ISERROR(VLOOKUP(IF(J251&lt;&gt;0,J251,J250),入力シート!$B$7:$F$206,2,0)),"",IF(VLOOKUP(IF(J251&lt;&gt;0,J251,J250),入力シート!$B$7:$F$206,2,0)=0,"",VLOOKUP(IF(J251&lt;&gt;0,J251,J250),入力シート!$B$7:$F$206,2,0)))</f>
        <v/>
      </c>
    </row>
    <row r="252" spans="1:13" ht="23.1" customHeight="1">
      <c r="A252" s="116">
        <v>182</v>
      </c>
      <c r="B252" s="23" t="s">
        <v>3</v>
      </c>
      <c r="C252" s="110" t="str">
        <f>IF(ISERROR(VLOOKUP(IF(A252&lt;&gt;0,A252,A251),入力シート!$B$7:$F$206,2,0)),"",IF(VLOOKUP(IF(A252&lt;&gt;0,A252,A251),入力シート!$B$7:$F$206,2,0)=0,"",VLOOKUP(IF(A252&lt;&gt;0,A252,A251),入力シート!$B$7:$F$206,2,0)))</f>
        <v/>
      </c>
      <c r="D252" s="111"/>
      <c r="E252" s="112" t="str">
        <f>IF(ISERROR(VLOOKUP(IF(A252&lt;&gt;0,A252,A251),入力シート!$B$7:$F$206,4,0)),"",IF(VLOOKUP(IF(A252&lt;&gt;0,A252,A251),入力シート!$B$7:$F$206,4,0)=0,"",VLOOKUP(IF(A252&lt;&gt;0,A252,A251),入力シート!$B$7:$F$206,4,0)))</f>
        <v/>
      </c>
      <c r="F252" s="118" t="str">
        <f>IF(ISERROR(VLOOKUP(IF(A252&lt;&gt;0,A252,A251),入力シート!$B$7:$F$206,5,0)),"",IF(VLOOKUP(IF(A252&lt;&gt;0,A252,A251),入力シート!$B$7:$F$206,5,0)=0,"",VLOOKUP(IF(A252&lt;&gt;0,A252,A251),入力シート!$B$7:$F$206,5,0)))</f>
        <v/>
      </c>
      <c r="G252" s="120">
        <v>192</v>
      </c>
      <c r="H252" s="77" t="s">
        <v>3</v>
      </c>
      <c r="I252" s="110" t="str">
        <f>IF(ISERROR(VLOOKUP(IF(G252&lt;&gt;0,G252,G251),入力シート!$B$7:$F$206,2,0)),"",IF(VLOOKUP(IF(G252&lt;&gt;0,G252,G251),入力シート!$B$7:$F$206,2,0)=0,"",VLOOKUP(IF(G252&lt;&gt;0,G252,G251),入力シート!$B$7:$F$206,2,0)))</f>
        <v/>
      </c>
      <c r="J252" s="111"/>
      <c r="K252" s="112" t="str">
        <f>IF(ISERROR(VLOOKUP(IF(G252&lt;&gt;0,G252,G251),入力シート!$B$7:$F$206,4,0)),"",IF(VLOOKUP(IF(G252&lt;&gt;0,G252,G251),入力シート!$B$7:$F$206,4,0)=0,"",VLOOKUP(IF(G252&lt;&gt;0,G252,G251),入力シート!$B$7:$F$206,4,0)))</f>
        <v/>
      </c>
      <c r="L252" s="114" t="str">
        <f>IF(ISERROR(VLOOKUP(IF(G252&lt;&gt;0,G252,G251),入力シート!$B$7:$F$206,5,0)),"",IF(VLOOKUP(IF(G252&lt;&gt;0,G252,G251),入力シート!$B$7:$F$206,5,0)=0,"",VLOOKUP(IF(G252&lt;&gt;0,G252,G251),入力シート!$B$7:$F$206,5,0)))</f>
        <v/>
      </c>
    </row>
    <row r="253" spans="1:13" ht="23.1" customHeight="1">
      <c r="A253" s="117"/>
      <c r="B253" s="22" t="s">
        <v>4</v>
      </c>
      <c r="C253" s="108" t="str">
        <f>IF(ISERROR(VLOOKUP(IF(A253&lt;&gt;0,A253,A252),入力シート!$B$7:$F$206,3,0)),"",IF(VLOOKUP(IF(A253&lt;&gt;0,A253,A252),入力シート!$B$7:$F$206,3,0)=0,"",VLOOKUP(IF(A253&lt;&gt;0,A253,A252),入力シート!$B$7:$F$206,3,0)))</f>
        <v/>
      </c>
      <c r="D253" s="109"/>
      <c r="E253" s="113" t="str">
        <f>IF(ISERROR(VLOOKUP(IF(C253&lt;&gt;0,C253,C252),入力シート!$B$7:$F$206,2,0)),"",IF(VLOOKUP(IF(C253&lt;&gt;0,C253,C252),入力シート!$B$7:$F$206,2,0)=0,"",VLOOKUP(IF(C253&lt;&gt;0,C253,C252),入力シート!$B$7:$F$206,2,0)))</f>
        <v/>
      </c>
      <c r="F253" s="119" t="str">
        <f>IF(ISERROR(VLOOKUP(IF(D253&lt;&gt;0,D253,D252),入力シート!$B$7:$F$206,2,0)),"",IF(VLOOKUP(IF(D253&lt;&gt;0,D253,D252),入力シート!$B$7:$F$206,2,0)=0,"",VLOOKUP(IF(D253&lt;&gt;0,D253,D252),入力シート!$B$7:$F$206,2,0)))</f>
        <v/>
      </c>
      <c r="G253" s="121"/>
      <c r="H253" s="76" t="s">
        <v>4</v>
      </c>
      <c r="I253" s="108" t="str">
        <f>IF(ISERROR(VLOOKUP(IF(G253&lt;&gt;0,G253,G252),入力シート!$B$7:$F$206,3,0)),"",IF(VLOOKUP(IF(G253&lt;&gt;0,G253,G252),入力シート!$B$7:$F$206,3,0)=0,"",VLOOKUP(IF(G253&lt;&gt;0,G253,G252),入力シート!$B$7:$F$206,3,0)))</f>
        <v/>
      </c>
      <c r="J253" s="109"/>
      <c r="K253" s="113" t="str">
        <f>IF(ISERROR(VLOOKUP(IF(I253&lt;&gt;0,I253,I252),入力シート!$B$7:$F$206,2,0)),"",IF(VLOOKUP(IF(I253&lt;&gt;0,I253,I252),入力シート!$B$7:$F$206,2,0)=0,"",VLOOKUP(IF(I253&lt;&gt;0,I253,I252),入力シート!$B$7:$F$206,2,0)))</f>
        <v/>
      </c>
      <c r="L253" s="115" t="str">
        <f>IF(ISERROR(VLOOKUP(IF(J253&lt;&gt;0,J253,J252),入力シート!$B$7:$F$206,2,0)),"",IF(VLOOKUP(IF(J253&lt;&gt;0,J253,J252),入力シート!$B$7:$F$206,2,0)=0,"",VLOOKUP(IF(J253&lt;&gt;0,J253,J252),入力シート!$B$7:$F$206,2,0)))</f>
        <v/>
      </c>
    </row>
    <row r="254" spans="1:13" ht="23.1" customHeight="1">
      <c r="A254" s="116">
        <v>183</v>
      </c>
      <c r="B254" s="23" t="s">
        <v>3</v>
      </c>
      <c r="C254" s="110" t="str">
        <f>IF(ISERROR(VLOOKUP(IF(A254&lt;&gt;0,A254,A253),入力シート!$B$7:$F$206,2,0)),"",IF(VLOOKUP(IF(A254&lt;&gt;0,A254,A253),入力シート!$B$7:$F$206,2,0)=0,"",VLOOKUP(IF(A254&lt;&gt;0,A254,A253),入力シート!$B$7:$F$206,2,0)))</f>
        <v/>
      </c>
      <c r="D254" s="111"/>
      <c r="E254" s="112" t="str">
        <f>IF(ISERROR(VLOOKUP(IF(A254&lt;&gt;0,A254,A253),入力シート!$B$7:$F$206,4,0)),"",IF(VLOOKUP(IF(A254&lt;&gt;0,A254,A253),入力シート!$B$7:$F$206,4,0)=0,"",VLOOKUP(IF(A254&lt;&gt;0,A254,A253),入力シート!$B$7:$F$206,4,0)))</f>
        <v/>
      </c>
      <c r="F254" s="118" t="str">
        <f>IF(ISERROR(VLOOKUP(IF(A254&lt;&gt;0,A254,A253),入力シート!$B$7:$F$206,5,0)),"",IF(VLOOKUP(IF(A254&lt;&gt;0,A254,A253),入力シート!$B$7:$F$206,5,0)=0,"",VLOOKUP(IF(A254&lt;&gt;0,A254,A253),入力シート!$B$7:$F$206,5,0)))</f>
        <v/>
      </c>
      <c r="G254" s="120">
        <v>193</v>
      </c>
      <c r="H254" s="77" t="s">
        <v>3</v>
      </c>
      <c r="I254" s="110" t="str">
        <f>IF(ISERROR(VLOOKUP(IF(G254&lt;&gt;0,G254,G253),入力シート!$B$7:$F$206,2,0)),"",IF(VLOOKUP(IF(G254&lt;&gt;0,G254,G253),入力シート!$B$7:$F$206,2,0)=0,"",VLOOKUP(IF(G254&lt;&gt;0,G254,G253),入力シート!$B$7:$F$206,2,0)))</f>
        <v/>
      </c>
      <c r="J254" s="111"/>
      <c r="K254" s="112" t="str">
        <f>IF(ISERROR(VLOOKUP(IF(G254&lt;&gt;0,G254,G253),入力シート!$B$7:$F$206,4,0)),"",IF(VLOOKUP(IF(G254&lt;&gt;0,G254,G253),入力シート!$B$7:$F$206,4,0)=0,"",VLOOKUP(IF(G254&lt;&gt;0,G254,G253),入力シート!$B$7:$F$206,4,0)))</f>
        <v/>
      </c>
      <c r="L254" s="114" t="str">
        <f>IF(ISERROR(VLOOKUP(IF(G254&lt;&gt;0,G254,G253),入力シート!$B$7:$F$206,5,0)),"",IF(VLOOKUP(IF(G254&lt;&gt;0,G254,G253),入力シート!$B$7:$F$206,5,0)=0,"",VLOOKUP(IF(G254&lt;&gt;0,G254,G253),入力シート!$B$7:$F$206,5,0)))</f>
        <v/>
      </c>
    </row>
    <row r="255" spans="1:13" ht="23.1" customHeight="1">
      <c r="A255" s="117"/>
      <c r="B255" s="22" t="s">
        <v>4</v>
      </c>
      <c r="C255" s="108" t="str">
        <f>IF(ISERROR(VLOOKUP(IF(A255&lt;&gt;0,A255,A254),入力シート!$B$7:$F$206,3,0)),"",IF(VLOOKUP(IF(A255&lt;&gt;0,A255,A254),入力シート!$B$7:$F$206,3,0)=0,"",VLOOKUP(IF(A255&lt;&gt;0,A255,A254),入力シート!$B$7:$F$206,3,0)))</f>
        <v/>
      </c>
      <c r="D255" s="109"/>
      <c r="E255" s="113" t="str">
        <f>IF(ISERROR(VLOOKUP(IF(C255&lt;&gt;0,C255,C254),入力シート!$B$7:$F$206,2,0)),"",IF(VLOOKUP(IF(C255&lt;&gt;0,C255,C254),入力シート!$B$7:$F$206,2,0)=0,"",VLOOKUP(IF(C255&lt;&gt;0,C255,C254),入力シート!$B$7:$F$206,2,0)))</f>
        <v/>
      </c>
      <c r="F255" s="119" t="str">
        <f>IF(ISERROR(VLOOKUP(IF(D255&lt;&gt;0,D255,D254),入力シート!$B$7:$F$206,2,0)),"",IF(VLOOKUP(IF(D255&lt;&gt;0,D255,D254),入力シート!$B$7:$F$206,2,0)=0,"",VLOOKUP(IF(D255&lt;&gt;0,D255,D254),入力シート!$B$7:$F$206,2,0)))</f>
        <v/>
      </c>
      <c r="G255" s="121"/>
      <c r="H255" s="76" t="s">
        <v>4</v>
      </c>
      <c r="I255" s="108" t="str">
        <f>IF(ISERROR(VLOOKUP(IF(G255&lt;&gt;0,G255,G254),入力シート!$B$7:$F$206,3,0)),"",IF(VLOOKUP(IF(G255&lt;&gt;0,G255,G254),入力シート!$B$7:$F$206,3,0)=0,"",VLOOKUP(IF(G255&lt;&gt;0,G255,G254),入力シート!$B$7:$F$206,3,0)))</f>
        <v/>
      </c>
      <c r="J255" s="109"/>
      <c r="K255" s="113" t="str">
        <f>IF(ISERROR(VLOOKUP(IF(I255&lt;&gt;0,I255,I254),入力シート!$B$7:$F$206,2,0)),"",IF(VLOOKUP(IF(I255&lt;&gt;0,I255,I254),入力シート!$B$7:$F$206,2,0)=0,"",VLOOKUP(IF(I255&lt;&gt;0,I255,I254),入力シート!$B$7:$F$206,2,0)))</f>
        <v/>
      </c>
      <c r="L255" s="115" t="str">
        <f>IF(ISERROR(VLOOKUP(IF(J255&lt;&gt;0,J255,J254),入力シート!$B$7:$F$206,2,0)),"",IF(VLOOKUP(IF(J255&lt;&gt;0,J255,J254),入力シート!$B$7:$F$206,2,0)=0,"",VLOOKUP(IF(J255&lt;&gt;0,J255,J254),入力シート!$B$7:$F$206,2,0)))</f>
        <v/>
      </c>
    </row>
    <row r="256" spans="1:13" ht="23.1" customHeight="1">
      <c r="A256" s="116">
        <v>184</v>
      </c>
      <c r="B256" s="23" t="s">
        <v>3</v>
      </c>
      <c r="C256" s="110" t="str">
        <f>IF(ISERROR(VLOOKUP(IF(A256&lt;&gt;0,A256,A255),入力シート!$B$7:$F$206,2,0)),"",IF(VLOOKUP(IF(A256&lt;&gt;0,A256,A255),入力シート!$B$7:$F$206,2,0)=0,"",VLOOKUP(IF(A256&lt;&gt;0,A256,A255),入力シート!$B$7:$F$206,2,0)))</f>
        <v/>
      </c>
      <c r="D256" s="111"/>
      <c r="E256" s="112" t="str">
        <f>IF(ISERROR(VLOOKUP(IF(A256&lt;&gt;0,A256,A255),入力シート!$B$7:$F$206,4,0)),"",IF(VLOOKUP(IF(A256&lt;&gt;0,A256,A255),入力シート!$B$7:$F$206,4,0)=0,"",VLOOKUP(IF(A256&lt;&gt;0,A256,A255),入力シート!$B$7:$F$206,4,0)))</f>
        <v/>
      </c>
      <c r="F256" s="118" t="str">
        <f>IF(ISERROR(VLOOKUP(IF(A256&lt;&gt;0,A256,A255),入力シート!$B$7:$F$206,5,0)),"",IF(VLOOKUP(IF(A256&lt;&gt;0,A256,A255),入力シート!$B$7:$F$206,5,0)=0,"",VLOOKUP(IF(A256&lt;&gt;0,A256,A255),入力シート!$B$7:$F$206,5,0)))</f>
        <v/>
      </c>
      <c r="G256" s="120">
        <v>194</v>
      </c>
      <c r="H256" s="77" t="s">
        <v>3</v>
      </c>
      <c r="I256" s="110" t="str">
        <f>IF(ISERROR(VLOOKUP(IF(G256&lt;&gt;0,G256,G255),入力シート!$B$7:$F$206,2,0)),"",IF(VLOOKUP(IF(G256&lt;&gt;0,G256,G255),入力シート!$B$7:$F$206,2,0)=0,"",VLOOKUP(IF(G256&lt;&gt;0,G256,G255),入力シート!$B$7:$F$206,2,0)))</f>
        <v/>
      </c>
      <c r="J256" s="111"/>
      <c r="K256" s="112" t="str">
        <f>IF(ISERROR(VLOOKUP(IF(G256&lt;&gt;0,G256,G255),入力シート!$B$7:$F$206,4,0)),"",IF(VLOOKUP(IF(G256&lt;&gt;0,G256,G255),入力シート!$B$7:$F$206,4,0)=0,"",VLOOKUP(IF(G256&lt;&gt;0,G256,G255),入力シート!$B$7:$F$206,4,0)))</f>
        <v/>
      </c>
      <c r="L256" s="114" t="str">
        <f>IF(ISERROR(VLOOKUP(IF(G256&lt;&gt;0,G256,G255),入力シート!$B$7:$F$206,5,0)),"",IF(VLOOKUP(IF(G256&lt;&gt;0,G256,G255),入力シート!$B$7:$F$206,5,0)=0,"",VLOOKUP(IF(G256&lt;&gt;0,G256,G255),入力シート!$B$7:$F$206,5,0)))</f>
        <v/>
      </c>
    </row>
    <row r="257" spans="1:12" ht="23.1" customHeight="1">
      <c r="A257" s="117"/>
      <c r="B257" s="22" t="s">
        <v>4</v>
      </c>
      <c r="C257" s="108" t="str">
        <f>IF(ISERROR(VLOOKUP(IF(A257&lt;&gt;0,A257,A256),入力シート!$B$7:$F$206,3,0)),"",IF(VLOOKUP(IF(A257&lt;&gt;0,A257,A256),入力シート!$B$7:$F$206,3,0)=0,"",VLOOKUP(IF(A257&lt;&gt;0,A257,A256),入力シート!$B$7:$F$206,3,0)))</f>
        <v/>
      </c>
      <c r="D257" s="109"/>
      <c r="E257" s="113" t="str">
        <f>IF(ISERROR(VLOOKUP(IF(C257&lt;&gt;0,C257,C256),入力シート!$B$7:$F$206,2,0)),"",IF(VLOOKUP(IF(C257&lt;&gt;0,C257,C256),入力シート!$B$7:$F$206,2,0)=0,"",VLOOKUP(IF(C257&lt;&gt;0,C257,C256),入力シート!$B$7:$F$206,2,0)))</f>
        <v/>
      </c>
      <c r="F257" s="119" t="str">
        <f>IF(ISERROR(VLOOKUP(IF(D257&lt;&gt;0,D257,D256),入力シート!$B$7:$F$206,2,0)),"",IF(VLOOKUP(IF(D257&lt;&gt;0,D257,D256),入力シート!$B$7:$F$206,2,0)=0,"",VLOOKUP(IF(D257&lt;&gt;0,D257,D256),入力シート!$B$7:$F$206,2,0)))</f>
        <v/>
      </c>
      <c r="G257" s="121"/>
      <c r="H257" s="76" t="s">
        <v>4</v>
      </c>
      <c r="I257" s="108" t="str">
        <f>IF(ISERROR(VLOOKUP(IF(G257&lt;&gt;0,G257,G256),入力シート!$B$7:$F$206,3,0)),"",IF(VLOOKUP(IF(G257&lt;&gt;0,G257,G256),入力シート!$B$7:$F$206,3,0)=0,"",VLOOKUP(IF(G257&lt;&gt;0,G257,G256),入力シート!$B$7:$F$206,3,0)))</f>
        <v/>
      </c>
      <c r="J257" s="109"/>
      <c r="K257" s="113" t="str">
        <f>IF(ISERROR(VLOOKUP(IF(I257&lt;&gt;0,I257,I256),入力シート!$B$7:$F$206,2,0)),"",IF(VLOOKUP(IF(I257&lt;&gt;0,I257,I256),入力シート!$B$7:$F$206,2,0)=0,"",VLOOKUP(IF(I257&lt;&gt;0,I257,I256),入力シート!$B$7:$F$206,2,0)))</f>
        <v/>
      </c>
      <c r="L257" s="115" t="str">
        <f>IF(ISERROR(VLOOKUP(IF(J257&lt;&gt;0,J257,J256),入力シート!$B$7:$F$206,2,0)),"",IF(VLOOKUP(IF(J257&lt;&gt;0,J257,J256),入力シート!$B$7:$F$206,2,0)=0,"",VLOOKUP(IF(J257&lt;&gt;0,J257,J256),入力シート!$B$7:$F$206,2,0)))</f>
        <v/>
      </c>
    </row>
    <row r="258" spans="1:12" ht="23.1" customHeight="1">
      <c r="A258" s="116">
        <v>185</v>
      </c>
      <c r="B258" s="23" t="s">
        <v>3</v>
      </c>
      <c r="C258" s="110" t="str">
        <f>IF(ISERROR(VLOOKUP(IF(A258&lt;&gt;0,A258,A257),入力シート!$B$7:$F$206,2,0)),"",IF(VLOOKUP(IF(A258&lt;&gt;0,A258,A257),入力シート!$B$7:$F$206,2,0)=0,"",VLOOKUP(IF(A258&lt;&gt;0,A258,A257),入力シート!$B$7:$F$206,2,0)))</f>
        <v/>
      </c>
      <c r="D258" s="111"/>
      <c r="E258" s="112" t="str">
        <f>IF(ISERROR(VLOOKUP(IF(A258&lt;&gt;0,A258,A257),入力シート!$B$7:$F$206,4,0)),"",IF(VLOOKUP(IF(A258&lt;&gt;0,A258,A257),入力シート!$B$7:$F$206,4,0)=0,"",VLOOKUP(IF(A258&lt;&gt;0,A258,A257),入力シート!$B$7:$F$206,4,0)))</f>
        <v/>
      </c>
      <c r="F258" s="118" t="str">
        <f>IF(ISERROR(VLOOKUP(IF(A258&lt;&gt;0,A258,A257),入力シート!$B$7:$F$206,5,0)),"",IF(VLOOKUP(IF(A258&lt;&gt;0,A258,A257),入力シート!$B$7:$F$206,5,0)=0,"",VLOOKUP(IF(A258&lt;&gt;0,A258,A257),入力シート!$B$7:$F$206,5,0)))</f>
        <v/>
      </c>
      <c r="G258" s="120">
        <v>195</v>
      </c>
      <c r="H258" s="77" t="s">
        <v>3</v>
      </c>
      <c r="I258" s="110" t="str">
        <f>IF(ISERROR(VLOOKUP(IF(G258&lt;&gt;0,G258,G257),入力シート!$B$7:$F$206,2,0)),"",IF(VLOOKUP(IF(G258&lt;&gt;0,G258,G257),入力シート!$B$7:$F$206,2,0)=0,"",VLOOKUP(IF(G258&lt;&gt;0,G258,G257),入力シート!$B$7:$F$206,2,0)))</f>
        <v/>
      </c>
      <c r="J258" s="111"/>
      <c r="K258" s="112" t="str">
        <f>IF(ISERROR(VLOOKUP(IF(G258&lt;&gt;0,G258,G257),入力シート!$B$7:$F$206,4,0)),"",IF(VLOOKUP(IF(G258&lt;&gt;0,G258,G257),入力シート!$B$7:$F$206,4,0)=0,"",VLOOKUP(IF(G258&lt;&gt;0,G258,G257),入力シート!$B$7:$F$206,4,0)))</f>
        <v/>
      </c>
      <c r="L258" s="114" t="str">
        <f>IF(ISERROR(VLOOKUP(IF(G258&lt;&gt;0,G258,G257),入力シート!$B$7:$F$206,5,0)),"",IF(VLOOKUP(IF(G258&lt;&gt;0,G258,G257),入力シート!$B$7:$F$206,5,0)=0,"",VLOOKUP(IF(G258&lt;&gt;0,G258,G257),入力シート!$B$7:$F$206,5,0)))</f>
        <v/>
      </c>
    </row>
    <row r="259" spans="1:12" ht="23.1" customHeight="1">
      <c r="A259" s="117"/>
      <c r="B259" s="22" t="s">
        <v>4</v>
      </c>
      <c r="C259" s="108" t="str">
        <f>IF(ISERROR(VLOOKUP(IF(A259&lt;&gt;0,A259,A258),入力シート!$B$7:$F$206,3,0)),"",IF(VLOOKUP(IF(A259&lt;&gt;0,A259,A258),入力シート!$B$7:$F$206,3,0)=0,"",VLOOKUP(IF(A259&lt;&gt;0,A259,A258),入力シート!$B$7:$F$206,3,0)))</f>
        <v/>
      </c>
      <c r="D259" s="109"/>
      <c r="E259" s="113" t="str">
        <f>IF(ISERROR(VLOOKUP(IF(C259&lt;&gt;0,C259,C258),入力シート!$B$7:$F$206,2,0)),"",IF(VLOOKUP(IF(C259&lt;&gt;0,C259,C258),入力シート!$B$7:$F$206,2,0)=0,"",VLOOKUP(IF(C259&lt;&gt;0,C259,C258),入力シート!$B$7:$F$206,2,0)))</f>
        <v/>
      </c>
      <c r="F259" s="119" t="str">
        <f>IF(ISERROR(VLOOKUP(IF(D259&lt;&gt;0,D259,D258),入力シート!$B$7:$F$206,2,0)),"",IF(VLOOKUP(IF(D259&lt;&gt;0,D259,D258),入力シート!$B$7:$F$206,2,0)=0,"",VLOOKUP(IF(D259&lt;&gt;0,D259,D258),入力シート!$B$7:$F$206,2,0)))</f>
        <v/>
      </c>
      <c r="G259" s="121"/>
      <c r="H259" s="76" t="s">
        <v>4</v>
      </c>
      <c r="I259" s="108" t="str">
        <f>IF(ISERROR(VLOOKUP(IF(G259&lt;&gt;0,G259,G258),入力シート!$B$7:$F$206,3,0)),"",IF(VLOOKUP(IF(G259&lt;&gt;0,G259,G258),入力シート!$B$7:$F$206,3,0)=0,"",VLOOKUP(IF(G259&lt;&gt;0,G259,G258),入力シート!$B$7:$F$206,3,0)))</f>
        <v/>
      </c>
      <c r="J259" s="109"/>
      <c r="K259" s="113" t="str">
        <f>IF(ISERROR(VLOOKUP(IF(I259&lt;&gt;0,I259,I258),入力シート!$B$7:$F$206,2,0)),"",IF(VLOOKUP(IF(I259&lt;&gt;0,I259,I258),入力シート!$B$7:$F$206,2,0)=0,"",VLOOKUP(IF(I259&lt;&gt;0,I259,I258),入力シート!$B$7:$F$206,2,0)))</f>
        <v/>
      </c>
      <c r="L259" s="115" t="str">
        <f>IF(ISERROR(VLOOKUP(IF(J259&lt;&gt;0,J259,J258),入力シート!$B$7:$F$206,2,0)),"",IF(VLOOKUP(IF(J259&lt;&gt;0,J259,J258),入力シート!$B$7:$F$206,2,0)=0,"",VLOOKUP(IF(J259&lt;&gt;0,J259,J258),入力シート!$B$7:$F$206,2,0)))</f>
        <v/>
      </c>
    </row>
    <row r="260" spans="1:12" ht="23.1" customHeight="1">
      <c r="A260" s="116">
        <v>186</v>
      </c>
      <c r="B260" s="23" t="s">
        <v>3</v>
      </c>
      <c r="C260" s="110" t="str">
        <f>IF(ISERROR(VLOOKUP(IF(A260&lt;&gt;0,A260,A259),入力シート!$B$7:$F$206,2,0)),"",IF(VLOOKUP(IF(A260&lt;&gt;0,A260,A259),入力シート!$B$7:$F$206,2,0)=0,"",VLOOKUP(IF(A260&lt;&gt;0,A260,A259),入力シート!$B$7:$F$206,2,0)))</f>
        <v/>
      </c>
      <c r="D260" s="111"/>
      <c r="E260" s="112" t="str">
        <f>IF(ISERROR(VLOOKUP(IF(A260&lt;&gt;0,A260,A259),入力シート!$B$7:$F$206,4,0)),"",IF(VLOOKUP(IF(A260&lt;&gt;0,A260,A259),入力シート!$B$7:$F$206,4,0)=0,"",VLOOKUP(IF(A260&lt;&gt;0,A260,A259),入力シート!$B$7:$F$206,4,0)))</f>
        <v/>
      </c>
      <c r="F260" s="118" t="str">
        <f>IF(ISERROR(VLOOKUP(IF(A260&lt;&gt;0,A260,A259),入力シート!$B$7:$F$206,5,0)),"",IF(VLOOKUP(IF(A260&lt;&gt;0,A260,A259),入力シート!$B$7:$F$206,5,0)=0,"",VLOOKUP(IF(A260&lt;&gt;0,A260,A259),入力シート!$B$7:$F$206,5,0)))</f>
        <v/>
      </c>
      <c r="G260" s="120">
        <v>196</v>
      </c>
      <c r="H260" s="77" t="s">
        <v>3</v>
      </c>
      <c r="I260" s="110" t="str">
        <f>IF(ISERROR(VLOOKUP(IF(G260&lt;&gt;0,G260,G259),入力シート!$B$7:$F$206,2,0)),"",IF(VLOOKUP(IF(G260&lt;&gt;0,G260,G259),入力シート!$B$7:$F$206,2,0)=0,"",VLOOKUP(IF(G260&lt;&gt;0,G260,G259),入力シート!$B$7:$F$206,2,0)))</f>
        <v/>
      </c>
      <c r="J260" s="111"/>
      <c r="K260" s="112" t="str">
        <f>IF(ISERROR(VLOOKUP(IF(G260&lt;&gt;0,G260,G259),入力シート!$B$7:$F$206,4,0)),"",IF(VLOOKUP(IF(G260&lt;&gt;0,G260,G259),入力シート!$B$7:$F$206,4,0)=0,"",VLOOKUP(IF(G260&lt;&gt;0,G260,G259),入力シート!$B$7:$F$206,4,0)))</f>
        <v/>
      </c>
      <c r="L260" s="114" t="str">
        <f>IF(ISERROR(VLOOKUP(IF(G260&lt;&gt;0,G260,G259),入力シート!$B$7:$F$206,5,0)),"",IF(VLOOKUP(IF(G260&lt;&gt;0,G260,G259),入力シート!$B$7:$F$206,5,0)=0,"",VLOOKUP(IF(G260&lt;&gt;0,G260,G259),入力シート!$B$7:$F$206,5,0)))</f>
        <v/>
      </c>
    </row>
    <row r="261" spans="1:12" ht="23.1" customHeight="1">
      <c r="A261" s="117"/>
      <c r="B261" s="22" t="s">
        <v>4</v>
      </c>
      <c r="C261" s="108" t="str">
        <f>IF(ISERROR(VLOOKUP(IF(A261&lt;&gt;0,A261,A260),入力シート!$B$7:$F$206,3,0)),"",IF(VLOOKUP(IF(A261&lt;&gt;0,A261,A260),入力シート!$B$7:$F$206,3,0)=0,"",VLOOKUP(IF(A261&lt;&gt;0,A261,A260),入力シート!$B$7:$F$206,3,0)))</f>
        <v/>
      </c>
      <c r="D261" s="109"/>
      <c r="E261" s="113" t="str">
        <f>IF(ISERROR(VLOOKUP(IF(C261&lt;&gt;0,C261,C260),入力シート!$B$7:$F$206,2,0)),"",IF(VLOOKUP(IF(C261&lt;&gt;0,C261,C260),入力シート!$B$7:$F$206,2,0)=0,"",VLOOKUP(IF(C261&lt;&gt;0,C261,C260),入力シート!$B$7:$F$206,2,0)))</f>
        <v/>
      </c>
      <c r="F261" s="119" t="str">
        <f>IF(ISERROR(VLOOKUP(IF(D261&lt;&gt;0,D261,D260),入力シート!$B$7:$F$206,2,0)),"",IF(VLOOKUP(IF(D261&lt;&gt;0,D261,D260),入力シート!$B$7:$F$206,2,0)=0,"",VLOOKUP(IF(D261&lt;&gt;0,D261,D260),入力シート!$B$7:$F$206,2,0)))</f>
        <v/>
      </c>
      <c r="G261" s="121"/>
      <c r="H261" s="76" t="s">
        <v>4</v>
      </c>
      <c r="I261" s="108" t="str">
        <f>IF(ISERROR(VLOOKUP(IF(G261&lt;&gt;0,G261,G260),入力シート!$B$7:$F$206,3,0)),"",IF(VLOOKUP(IF(G261&lt;&gt;0,G261,G260),入力シート!$B$7:$F$206,3,0)=0,"",VLOOKUP(IF(G261&lt;&gt;0,G261,G260),入力シート!$B$7:$F$206,3,0)))</f>
        <v/>
      </c>
      <c r="J261" s="109"/>
      <c r="K261" s="113" t="str">
        <f>IF(ISERROR(VLOOKUP(IF(I261&lt;&gt;0,I261,I260),入力シート!$B$7:$F$206,2,0)),"",IF(VLOOKUP(IF(I261&lt;&gt;0,I261,I260),入力シート!$B$7:$F$206,2,0)=0,"",VLOOKUP(IF(I261&lt;&gt;0,I261,I260),入力シート!$B$7:$F$206,2,0)))</f>
        <v/>
      </c>
      <c r="L261" s="115" t="str">
        <f>IF(ISERROR(VLOOKUP(IF(J261&lt;&gt;0,J261,J260),入力シート!$B$7:$F$206,2,0)),"",IF(VLOOKUP(IF(J261&lt;&gt;0,J261,J260),入力シート!$B$7:$F$206,2,0)=0,"",VLOOKUP(IF(J261&lt;&gt;0,J261,J260),入力シート!$B$7:$F$206,2,0)))</f>
        <v/>
      </c>
    </row>
    <row r="262" spans="1:12" ht="23.1" customHeight="1">
      <c r="A262" s="116">
        <v>187</v>
      </c>
      <c r="B262" s="23" t="s">
        <v>3</v>
      </c>
      <c r="C262" s="110" t="str">
        <f>IF(ISERROR(VLOOKUP(IF(A262&lt;&gt;0,A262,A261),入力シート!$B$7:$F$206,2,0)),"",IF(VLOOKUP(IF(A262&lt;&gt;0,A262,A261),入力シート!$B$7:$F$206,2,0)=0,"",VLOOKUP(IF(A262&lt;&gt;0,A262,A261),入力シート!$B$7:$F$206,2,0)))</f>
        <v/>
      </c>
      <c r="D262" s="111"/>
      <c r="E262" s="112" t="str">
        <f>IF(ISERROR(VLOOKUP(IF(A262&lt;&gt;0,A262,A261),入力シート!$B$7:$F$206,4,0)),"",IF(VLOOKUP(IF(A262&lt;&gt;0,A262,A261),入力シート!$B$7:$F$206,4,0)=0,"",VLOOKUP(IF(A262&lt;&gt;0,A262,A261),入力シート!$B$7:$F$206,4,0)))</f>
        <v/>
      </c>
      <c r="F262" s="118" t="str">
        <f>IF(ISERROR(VLOOKUP(IF(A262&lt;&gt;0,A262,A261),入力シート!$B$7:$F$206,5,0)),"",IF(VLOOKUP(IF(A262&lt;&gt;0,A262,A261),入力シート!$B$7:$F$206,5,0)=0,"",VLOOKUP(IF(A262&lt;&gt;0,A262,A261),入力シート!$B$7:$F$206,5,0)))</f>
        <v/>
      </c>
      <c r="G262" s="120">
        <v>197</v>
      </c>
      <c r="H262" s="77" t="s">
        <v>3</v>
      </c>
      <c r="I262" s="110" t="str">
        <f>IF(ISERROR(VLOOKUP(IF(G262&lt;&gt;0,G262,G261),入力シート!$B$7:$F$206,2,0)),"",IF(VLOOKUP(IF(G262&lt;&gt;0,G262,G261),入力シート!$B$7:$F$206,2,0)=0,"",VLOOKUP(IF(G262&lt;&gt;0,G262,G261),入力シート!$B$7:$F$206,2,0)))</f>
        <v/>
      </c>
      <c r="J262" s="111"/>
      <c r="K262" s="112" t="str">
        <f>IF(ISERROR(VLOOKUP(IF(G262&lt;&gt;0,G262,G261),入力シート!$B$7:$F$206,4,0)),"",IF(VLOOKUP(IF(G262&lt;&gt;0,G262,G261),入力シート!$B$7:$F$206,4,0)=0,"",VLOOKUP(IF(G262&lt;&gt;0,G262,G261),入力シート!$B$7:$F$206,4,0)))</f>
        <v/>
      </c>
      <c r="L262" s="114" t="str">
        <f>IF(ISERROR(VLOOKUP(IF(G262&lt;&gt;0,G262,G261),入力シート!$B$7:$F$206,5,0)),"",IF(VLOOKUP(IF(G262&lt;&gt;0,G262,G261),入力シート!$B$7:$F$206,5,0)=0,"",VLOOKUP(IF(G262&lt;&gt;0,G262,G261),入力シート!$B$7:$F$206,5,0)))</f>
        <v/>
      </c>
    </row>
    <row r="263" spans="1:12" ht="23.1" customHeight="1">
      <c r="A263" s="117"/>
      <c r="B263" s="22" t="s">
        <v>4</v>
      </c>
      <c r="C263" s="108" t="str">
        <f>IF(ISERROR(VLOOKUP(IF(A263&lt;&gt;0,A263,A262),入力シート!$B$7:$F$206,3,0)),"",IF(VLOOKUP(IF(A263&lt;&gt;0,A263,A262),入力シート!$B$7:$F$206,3,0)=0,"",VLOOKUP(IF(A263&lt;&gt;0,A263,A262),入力シート!$B$7:$F$206,3,0)))</f>
        <v/>
      </c>
      <c r="D263" s="109"/>
      <c r="E263" s="113" t="str">
        <f>IF(ISERROR(VLOOKUP(IF(C263&lt;&gt;0,C263,C262),入力シート!$B$7:$F$206,2,0)),"",IF(VLOOKUP(IF(C263&lt;&gt;0,C263,C262),入力シート!$B$7:$F$206,2,0)=0,"",VLOOKUP(IF(C263&lt;&gt;0,C263,C262),入力シート!$B$7:$F$206,2,0)))</f>
        <v/>
      </c>
      <c r="F263" s="119" t="str">
        <f>IF(ISERROR(VLOOKUP(IF(D263&lt;&gt;0,D263,D262),入力シート!$B$7:$F$206,2,0)),"",IF(VLOOKUP(IF(D263&lt;&gt;0,D263,D262),入力シート!$B$7:$F$206,2,0)=0,"",VLOOKUP(IF(D263&lt;&gt;0,D263,D262),入力シート!$B$7:$F$206,2,0)))</f>
        <v/>
      </c>
      <c r="G263" s="121"/>
      <c r="H263" s="76" t="s">
        <v>4</v>
      </c>
      <c r="I263" s="108" t="str">
        <f>IF(ISERROR(VLOOKUP(IF(G263&lt;&gt;0,G263,G262),入力シート!$B$7:$F$206,3,0)),"",IF(VLOOKUP(IF(G263&lt;&gt;0,G263,G262),入力シート!$B$7:$F$206,3,0)=0,"",VLOOKUP(IF(G263&lt;&gt;0,G263,G262),入力シート!$B$7:$F$206,3,0)))</f>
        <v/>
      </c>
      <c r="J263" s="109"/>
      <c r="K263" s="113" t="str">
        <f>IF(ISERROR(VLOOKUP(IF(I263&lt;&gt;0,I263,I262),入力シート!$B$7:$F$206,2,0)),"",IF(VLOOKUP(IF(I263&lt;&gt;0,I263,I262),入力シート!$B$7:$F$206,2,0)=0,"",VLOOKUP(IF(I263&lt;&gt;0,I263,I262),入力シート!$B$7:$F$206,2,0)))</f>
        <v/>
      </c>
      <c r="L263" s="115" t="str">
        <f>IF(ISERROR(VLOOKUP(IF(J263&lt;&gt;0,J263,J262),入力シート!$B$7:$F$206,2,0)),"",IF(VLOOKUP(IF(J263&lt;&gt;0,J263,J262),入力シート!$B$7:$F$206,2,0)=0,"",VLOOKUP(IF(J263&lt;&gt;0,J263,J262),入力シート!$B$7:$F$206,2,0)))</f>
        <v/>
      </c>
    </row>
    <row r="264" spans="1:12" ht="23.1" customHeight="1">
      <c r="A264" s="116">
        <v>188</v>
      </c>
      <c r="B264" s="23" t="s">
        <v>3</v>
      </c>
      <c r="C264" s="110" t="str">
        <f>IF(ISERROR(VLOOKUP(IF(A264&lt;&gt;0,A264,A263),入力シート!$B$7:$F$206,2,0)),"",IF(VLOOKUP(IF(A264&lt;&gt;0,A264,A263),入力シート!$B$7:$F$206,2,0)=0,"",VLOOKUP(IF(A264&lt;&gt;0,A264,A263),入力シート!$B$7:$F$206,2,0)))</f>
        <v/>
      </c>
      <c r="D264" s="111"/>
      <c r="E264" s="112" t="str">
        <f>IF(ISERROR(VLOOKUP(IF(A264&lt;&gt;0,A264,A263),入力シート!$B$7:$F$206,4,0)),"",IF(VLOOKUP(IF(A264&lt;&gt;0,A264,A263),入力シート!$B$7:$F$206,4,0)=0,"",VLOOKUP(IF(A264&lt;&gt;0,A264,A263),入力シート!$B$7:$F$206,4,0)))</f>
        <v/>
      </c>
      <c r="F264" s="118" t="str">
        <f>IF(ISERROR(VLOOKUP(IF(A264&lt;&gt;0,A264,A263),入力シート!$B$7:$F$206,5,0)),"",IF(VLOOKUP(IF(A264&lt;&gt;0,A264,A263),入力シート!$B$7:$F$206,5,0)=0,"",VLOOKUP(IF(A264&lt;&gt;0,A264,A263),入力シート!$B$7:$F$206,5,0)))</f>
        <v/>
      </c>
      <c r="G264" s="120">
        <v>198</v>
      </c>
      <c r="H264" s="77" t="s">
        <v>3</v>
      </c>
      <c r="I264" s="110" t="str">
        <f>IF(ISERROR(VLOOKUP(IF(G264&lt;&gt;0,G264,G263),入力シート!$B$7:$F$206,2,0)),"",IF(VLOOKUP(IF(G264&lt;&gt;0,G264,G263),入力シート!$B$7:$F$206,2,0)=0,"",VLOOKUP(IF(G264&lt;&gt;0,G264,G263),入力シート!$B$7:$F$206,2,0)))</f>
        <v/>
      </c>
      <c r="J264" s="111"/>
      <c r="K264" s="112" t="str">
        <f>IF(ISERROR(VLOOKUP(IF(G264&lt;&gt;0,G264,G263),入力シート!$B$7:$F$206,4,0)),"",IF(VLOOKUP(IF(G264&lt;&gt;0,G264,G263),入力シート!$B$7:$F$206,4,0)=0,"",VLOOKUP(IF(G264&lt;&gt;0,G264,G263),入力シート!$B$7:$F$206,4,0)))</f>
        <v/>
      </c>
      <c r="L264" s="114" t="str">
        <f>IF(ISERROR(VLOOKUP(IF(G264&lt;&gt;0,G264,G263),入力シート!$B$7:$F$206,5,0)),"",IF(VLOOKUP(IF(G264&lt;&gt;0,G264,G263),入力シート!$B$7:$F$206,5,0)=0,"",VLOOKUP(IF(G264&lt;&gt;0,G264,G263),入力シート!$B$7:$F$206,5,0)))</f>
        <v/>
      </c>
    </row>
    <row r="265" spans="1:12" ht="23.1" customHeight="1">
      <c r="A265" s="117"/>
      <c r="B265" s="22" t="s">
        <v>4</v>
      </c>
      <c r="C265" s="108" t="str">
        <f>IF(ISERROR(VLOOKUP(IF(A265&lt;&gt;0,A265,A264),入力シート!$B$7:$F$206,3,0)),"",IF(VLOOKUP(IF(A265&lt;&gt;0,A265,A264),入力シート!$B$7:$F$206,3,0)=0,"",VLOOKUP(IF(A265&lt;&gt;0,A265,A264),入力シート!$B$7:$F$206,3,0)))</f>
        <v/>
      </c>
      <c r="D265" s="109"/>
      <c r="E265" s="113" t="str">
        <f>IF(ISERROR(VLOOKUP(IF(C265&lt;&gt;0,C265,C264),入力シート!$B$7:$F$206,2,0)),"",IF(VLOOKUP(IF(C265&lt;&gt;0,C265,C264),入力シート!$B$7:$F$206,2,0)=0,"",VLOOKUP(IF(C265&lt;&gt;0,C265,C264),入力シート!$B$7:$F$206,2,0)))</f>
        <v/>
      </c>
      <c r="F265" s="119" t="str">
        <f>IF(ISERROR(VLOOKUP(IF(D265&lt;&gt;0,D265,D264),入力シート!$B$7:$F$206,2,0)),"",IF(VLOOKUP(IF(D265&lt;&gt;0,D265,D264),入力シート!$B$7:$F$206,2,0)=0,"",VLOOKUP(IF(D265&lt;&gt;0,D265,D264),入力シート!$B$7:$F$206,2,0)))</f>
        <v/>
      </c>
      <c r="G265" s="121"/>
      <c r="H265" s="76" t="s">
        <v>4</v>
      </c>
      <c r="I265" s="108" t="str">
        <f>IF(ISERROR(VLOOKUP(IF(G265&lt;&gt;0,G265,G264),入力シート!$B$7:$F$206,3,0)),"",IF(VLOOKUP(IF(G265&lt;&gt;0,G265,G264),入力シート!$B$7:$F$206,3,0)=0,"",VLOOKUP(IF(G265&lt;&gt;0,G265,G264),入力シート!$B$7:$F$206,3,0)))</f>
        <v/>
      </c>
      <c r="J265" s="109"/>
      <c r="K265" s="113" t="str">
        <f>IF(ISERROR(VLOOKUP(IF(I265&lt;&gt;0,I265,I264),入力シート!$B$7:$F$206,2,0)),"",IF(VLOOKUP(IF(I265&lt;&gt;0,I265,I264),入力シート!$B$7:$F$206,2,0)=0,"",VLOOKUP(IF(I265&lt;&gt;0,I265,I264),入力シート!$B$7:$F$206,2,0)))</f>
        <v/>
      </c>
      <c r="L265" s="115" t="str">
        <f>IF(ISERROR(VLOOKUP(IF(J265&lt;&gt;0,J265,J264),入力シート!$B$7:$F$206,2,0)),"",IF(VLOOKUP(IF(J265&lt;&gt;0,J265,J264),入力シート!$B$7:$F$206,2,0)=0,"",VLOOKUP(IF(J265&lt;&gt;0,J265,J264),入力シート!$B$7:$F$206,2,0)))</f>
        <v/>
      </c>
    </row>
    <row r="266" spans="1:12" ht="23.1" customHeight="1">
      <c r="A266" s="116">
        <v>189</v>
      </c>
      <c r="B266" s="23" t="s">
        <v>3</v>
      </c>
      <c r="C266" s="110" t="str">
        <f>IF(ISERROR(VLOOKUP(IF(A266&lt;&gt;0,A266,A265),入力シート!$B$7:$F$206,2,0)),"",IF(VLOOKUP(IF(A266&lt;&gt;0,A266,A265),入力シート!$B$7:$F$206,2,0)=0,"",VLOOKUP(IF(A266&lt;&gt;0,A266,A265),入力シート!$B$7:$F$206,2,0)))</f>
        <v/>
      </c>
      <c r="D266" s="111"/>
      <c r="E266" s="112" t="str">
        <f>IF(ISERROR(VLOOKUP(IF(A266&lt;&gt;0,A266,A265),入力シート!$B$7:$F$206,4,0)),"",IF(VLOOKUP(IF(A266&lt;&gt;0,A266,A265),入力シート!$B$7:$F$206,4,0)=0,"",VLOOKUP(IF(A266&lt;&gt;0,A266,A265),入力シート!$B$7:$F$206,4,0)))</f>
        <v/>
      </c>
      <c r="F266" s="118" t="str">
        <f>IF(ISERROR(VLOOKUP(IF(A266&lt;&gt;0,A266,A265),入力シート!$B$7:$F$206,5,0)),"",IF(VLOOKUP(IF(A266&lt;&gt;0,A266,A265),入力シート!$B$7:$F$206,5,0)=0,"",VLOOKUP(IF(A266&lt;&gt;0,A266,A265),入力シート!$B$7:$F$206,5,0)))</f>
        <v/>
      </c>
      <c r="G266" s="120">
        <v>199</v>
      </c>
      <c r="H266" s="77" t="s">
        <v>3</v>
      </c>
      <c r="I266" s="110" t="str">
        <f>IF(ISERROR(VLOOKUP(IF(G266&lt;&gt;0,G266,G265),入力シート!$B$7:$F$206,2,0)),"",IF(VLOOKUP(IF(G266&lt;&gt;0,G266,G265),入力シート!$B$7:$F$206,2,0)=0,"",VLOOKUP(IF(G266&lt;&gt;0,G266,G265),入力シート!$B$7:$F$206,2,0)))</f>
        <v/>
      </c>
      <c r="J266" s="111"/>
      <c r="K266" s="112" t="str">
        <f>IF(ISERROR(VLOOKUP(IF(G266&lt;&gt;0,G266,G265),入力シート!$B$7:$F$206,4,0)),"",IF(VLOOKUP(IF(G266&lt;&gt;0,G266,G265),入力シート!$B$7:$F$206,4,0)=0,"",VLOOKUP(IF(G266&lt;&gt;0,G266,G265),入力シート!$B$7:$F$206,4,0)))</f>
        <v/>
      </c>
      <c r="L266" s="114" t="str">
        <f>IF(ISERROR(VLOOKUP(IF(G266&lt;&gt;0,G266,G265),入力シート!$B$7:$F$206,5,0)),"",IF(VLOOKUP(IF(G266&lt;&gt;0,G266,G265),入力シート!$B$7:$F$206,5,0)=0,"",VLOOKUP(IF(G266&lt;&gt;0,G266,G265),入力シート!$B$7:$F$206,5,0)))</f>
        <v/>
      </c>
    </row>
    <row r="267" spans="1:12" ht="23.1" customHeight="1">
      <c r="A267" s="117"/>
      <c r="B267" s="22" t="s">
        <v>4</v>
      </c>
      <c r="C267" s="108" t="str">
        <f>IF(ISERROR(VLOOKUP(IF(A267&lt;&gt;0,A267,A266),入力シート!$B$7:$F$206,3,0)),"",IF(VLOOKUP(IF(A267&lt;&gt;0,A267,A266),入力シート!$B$7:$F$206,3,0)=0,"",VLOOKUP(IF(A267&lt;&gt;0,A267,A266),入力シート!$B$7:$F$206,3,0)))</f>
        <v/>
      </c>
      <c r="D267" s="109"/>
      <c r="E267" s="113" t="str">
        <f>IF(ISERROR(VLOOKUP(IF(C267&lt;&gt;0,C267,C266),入力シート!$B$7:$F$206,2,0)),"",IF(VLOOKUP(IF(C267&lt;&gt;0,C267,C266),入力シート!$B$7:$F$206,2,0)=0,"",VLOOKUP(IF(C267&lt;&gt;0,C267,C266),入力シート!$B$7:$F$206,2,0)))</f>
        <v/>
      </c>
      <c r="F267" s="119" t="str">
        <f>IF(ISERROR(VLOOKUP(IF(D267&lt;&gt;0,D267,D266),入力シート!$B$7:$F$206,2,0)),"",IF(VLOOKUP(IF(D267&lt;&gt;0,D267,D266),入力シート!$B$7:$F$206,2,0)=0,"",VLOOKUP(IF(D267&lt;&gt;0,D267,D266),入力シート!$B$7:$F$206,2,0)))</f>
        <v/>
      </c>
      <c r="G267" s="121"/>
      <c r="H267" s="76" t="s">
        <v>4</v>
      </c>
      <c r="I267" s="108" t="str">
        <f>IF(ISERROR(VLOOKUP(IF(G267&lt;&gt;0,G267,G266),入力シート!$B$7:$F$206,3,0)),"",IF(VLOOKUP(IF(G267&lt;&gt;0,G267,G266),入力シート!$B$7:$F$206,3,0)=0,"",VLOOKUP(IF(G267&lt;&gt;0,G267,G266),入力シート!$B$7:$F$206,3,0)))</f>
        <v/>
      </c>
      <c r="J267" s="109"/>
      <c r="K267" s="113" t="str">
        <f>IF(ISERROR(VLOOKUP(IF(I267&lt;&gt;0,I267,I266),入力シート!$B$7:$F$206,2,0)),"",IF(VLOOKUP(IF(I267&lt;&gt;0,I267,I266),入力シート!$B$7:$F$206,2,0)=0,"",VLOOKUP(IF(I267&lt;&gt;0,I267,I266),入力シート!$B$7:$F$206,2,0)))</f>
        <v/>
      </c>
      <c r="L267" s="115" t="str">
        <f>IF(ISERROR(VLOOKUP(IF(J267&lt;&gt;0,J267,J266),入力シート!$B$7:$F$206,2,0)),"",IF(VLOOKUP(IF(J267&lt;&gt;0,J267,J266),入力シート!$B$7:$F$206,2,0)=0,"",VLOOKUP(IF(J267&lt;&gt;0,J267,J266),入力シート!$B$7:$F$206,2,0)))</f>
        <v/>
      </c>
    </row>
    <row r="268" spans="1:12" ht="23.1" customHeight="1">
      <c r="A268" s="116">
        <v>190</v>
      </c>
      <c r="B268" s="23" t="s">
        <v>3</v>
      </c>
      <c r="C268" s="110" t="str">
        <f>IF(ISERROR(VLOOKUP(IF(A268&lt;&gt;0,A268,A267),入力シート!$B$7:$F$206,2,0)),"",IF(VLOOKUP(IF(A268&lt;&gt;0,A268,A267),入力シート!$B$7:$F$206,2,0)=0,"",VLOOKUP(IF(A268&lt;&gt;0,A268,A267),入力シート!$B$7:$F$206,2,0)))</f>
        <v/>
      </c>
      <c r="D268" s="111"/>
      <c r="E268" s="112" t="str">
        <f>IF(ISERROR(VLOOKUP(IF(A268&lt;&gt;0,A268,A267),入力シート!$B$7:$F$206,4,0)),"",IF(VLOOKUP(IF(A268&lt;&gt;0,A268,A267),入力シート!$B$7:$F$206,4,0)=0,"",VLOOKUP(IF(A268&lt;&gt;0,A268,A267),入力シート!$B$7:$F$206,4,0)))</f>
        <v/>
      </c>
      <c r="F268" s="118" t="str">
        <f>IF(ISERROR(VLOOKUP(IF(A268&lt;&gt;0,A268,A267),入力シート!$B$7:$F$206,5,0)),"",IF(VLOOKUP(IF(A268&lt;&gt;0,A268,A267),入力シート!$B$7:$F$206,5,0)=0,"",VLOOKUP(IF(A268&lt;&gt;0,A268,A267),入力シート!$B$7:$F$206,5,0)))</f>
        <v/>
      </c>
      <c r="G268" s="120">
        <v>200</v>
      </c>
      <c r="H268" s="77" t="s">
        <v>3</v>
      </c>
      <c r="I268" s="110" t="str">
        <f>IF(ISERROR(VLOOKUP(IF(G268&lt;&gt;0,G268,G267),入力シート!$B$7:$F$206,2,0)),"",IF(VLOOKUP(IF(G268&lt;&gt;0,G268,G267),入力シート!$B$7:$F$206,2,0)=0,"",VLOOKUP(IF(G268&lt;&gt;0,G268,G267),入力シート!$B$7:$F$206,2,0)))</f>
        <v/>
      </c>
      <c r="J268" s="111"/>
      <c r="K268" s="112" t="str">
        <f>IF(ISERROR(VLOOKUP(IF(G268&lt;&gt;0,G268,G267),入力シート!$B$7:$F$206,4,0)),"",IF(VLOOKUP(IF(G268&lt;&gt;0,G268,G267),入力シート!$B$7:$F$206,4,0)=0,"",VLOOKUP(IF(G268&lt;&gt;0,G268,G267),入力シート!$B$7:$F$206,4,0)))</f>
        <v/>
      </c>
      <c r="L268" s="114" t="str">
        <f>IF(ISERROR(VLOOKUP(IF(G268&lt;&gt;0,G268,G267),入力シート!$B$7:$F$206,5,0)),"",IF(VLOOKUP(IF(G268&lt;&gt;0,G268,G267),入力シート!$B$7:$F$206,5,0)=0,"",VLOOKUP(IF(G268&lt;&gt;0,G268,G267),入力シート!$B$7:$F$206,5,0)))</f>
        <v/>
      </c>
    </row>
    <row r="269" spans="1:12" ht="23.1" customHeight="1" thickBot="1">
      <c r="A269" s="117"/>
      <c r="B269" s="22" t="s">
        <v>4</v>
      </c>
      <c r="C269" s="108" t="str">
        <f>IF(ISERROR(VLOOKUP(IF(A269&lt;&gt;0,A269,A268),入力シート!$B$7:$F$206,3,0)),"",IF(VLOOKUP(IF(A269&lt;&gt;0,A269,A268),入力シート!$B$7:$F$206,3,0)=0,"",VLOOKUP(IF(A269&lt;&gt;0,A269,A268),入力シート!$B$7:$F$206,3,0)))</f>
        <v/>
      </c>
      <c r="D269" s="109"/>
      <c r="E269" s="113" t="str">
        <f>IF(ISERROR(VLOOKUP(IF(C269&lt;&gt;0,C269,C268),入力シート!$B$7:$F$206,2,0)),"",IF(VLOOKUP(IF(C269&lt;&gt;0,C269,C268),入力シート!$B$7:$F$206,2,0)=0,"",VLOOKUP(IF(C269&lt;&gt;0,C269,C268),入力シート!$B$7:$F$206,2,0)))</f>
        <v/>
      </c>
      <c r="F269" s="119" t="str">
        <f>IF(ISERROR(VLOOKUP(IF(D269&lt;&gt;0,D269,D268),入力シート!$B$7:$F$206,2,0)),"",IF(VLOOKUP(IF(D269&lt;&gt;0,D269,D268),入力シート!$B$7:$F$206,2,0)=0,"",VLOOKUP(IF(D269&lt;&gt;0,D269,D268),入力シート!$B$7:$F$206,2,0)))</f>
        <v/>
      </c>
      <c r="G269" s="121"/>
      <c r="H269" s="78" t="s">
        <v>4</v>
      </c>
      <c r="I269" s="108" t="str">
        <f>IF(ISERROR(VLOOKUP(IF(G269&lt;&gt;0,G269,G268),入力シート!$B$7:$F$206,3,0)),"",IF(VLOOKUP(IF(G269&lt;&gt;0,G269,G268),入力シート!$B$7:$F$206,3,0)=0,"",VLOOKUP(IF(G269&lt;&gt;0,G269,G268),入力シート!$B$7:$F$206,3,0)))</f>
        <v/>
      </c>
      <c r="J269" s="109"/>
      <c r="K269" s="113" t="str">
        <f>IF(ISERROR(VLOOKUP(IF(I269&lt;&gt;0,I269,I268),入力シート!$B$7:$F$206,2,0)),"",IF(VLOOKUP(IF(I269&lt;&gt;0,I269,I268),入力シート!$B$7:$F$206,2,0)=0,"",VLOOKUP(IF(I269&lt;&gt;0,I269,I268),入力シート!$B$7:$F$206,2,0)))</f>
        <v/>
      </c>
      <c r="L269" s="122" t="str">
        <f>IF(ISERROR(VLOOKUP(IF(J269&lt;&gt;0,J269,J268),入力シート!$B$7:$F$206,2,0)),"",IF(VLOOKUP(IF(J269&lt;&gt;0,J269,J268),入力シート!$B$7:$F$206,2,0)=0,"",VLOOKUP(IF(J269&lt;&gt;0,J269,J268),入力シート!$B$7:$F$206,2,0)))</f>
        <v/>
      </c>
    </row>
    <row r="270" spans="1:12" ht="13.5" customHeight="1">
      <c r="A270" s="38" t="s">
        <v>10</v>
      </c>
      <c r="B270" s="39" t="s">
        <v>11</v>
      </c>
      <c r="C270" s="79"/>
      <c r="D270" s="80"/>
      <c r="E270" s="80"/>
      <c r="F270" s="80"/>
      <c r="G270" s="80"/>
      <c r="H270" s="123" t="s">
        <v>15</v>
      </c>
      <c r="I270" s="124"/>
      <c r="J270" s="125"/>
      <c r="K270" s="129">
        <f>SUM(E250:E269,K250:K269)</f>
        <v>0</v>
      </c>
      <c r="L270" s="131">
        <f>SUM(F250:F269,L250:L269)</f>
        <v>0</v>
      </c>
    </row>
    <row r="271" spans="1:12" ht="14.25" customHeight="1" thickBot="1">
      <c r="B271" s="39" t="s">
        <v>12</v>
      </c>
      <c r="C271" s="79"/>
      <c r="D271" s="80"/>
      <c r="E271" s="80"/>
      <c r="F271" s="80"/>
      <c r="G271" s="80"/>
      <c r="H271" s="126"/>
      <c r="I271" s="127"/>
      <c r="J271" s="128"/>
      <c r="K271" s="130"/>
      <c r="L271" s="132"/>
    </row>
    <row r="272" spans="1:12" ht="13.5" customHeight="1">
      <c r="B272" s="39" t="s">
        <v>13</v>
      </c>
      <c r="C272" s="39"/>
      <c r="H272" s="104"/>
      <c r="I272" s="104"/>
      <c r="J272" s="104"/>
      <c r="K272" s="106"/>
      <c r="L272" s="106"/>
    </row>
    <row r="273" spans="2:12" ht="14.25" customHeight="1">
      <c r="B273" s="39" t="s">
        <v>14</v>
      </c>
      <c r="C273" s="39"/>
      <c r="H273" s="105"/>
      <c r="I273" s="105"/>
      <c r="J273" s="105"/>
      <c r="K273" s="107"/>
      <c r="L273" s="107"/>
    </row>
  </sheetData>
  <sheetProtection password="CC6F" sheet="1" objects="1" scenarios="1" selectLockedCells="1"/>
  <mergeCells count="1143">
    <mergeCell ref="K256:K257"/>
    <mergeCell ref="L256:L257"/>
    <mergeCell ref="I257:J257"/>
    <mergeCell ref="A258:A259"/>
    <mergeCell ref="E258:E259"/>
    <mergeCell ref="F258:F259"/>
    <mergeCell ref="G258:G259"/>
    <mergeCell ref="I258:J258"/>
    <mergeCell ref="K258:K259"/>
    <mergeCell ref="L258:L259"/>
    <mergeCell ref="I259:J259"/>
    <mergeCell ref="A260:A261"/>
    <mergeCell ref="E260:E261"/>
    <mergeCell ref="F260:F261"/>
    <mergeCell ref="G260:G261"/>
    <mergeCell ref="I260:J260"/>
    <mergeCell ref="K260:K261"/>
    <mergeCell ref="L260:L261"/>
    <mergeCell ref="I261:J261"/>
    <mergeCell ref="C261:D261"/>
    <mergeCell ref="A250:A251"/>
    <mergeCell ref="C250:D250"/>
    <mergeCell ref="E250:E251"/>
    <mergeCell ref="F250:F251"/>
    <mergeCell ref="G250:G251"/>
    <mergeCell ref="I250:J250"/>
    <mergeCell ref="K250:K251"/>
    <mergeCell ref="L250:L251"/>
    <mergeCell ref="C251:D251"/>
    <mergeCell ref="I251:J251"/>
    <mergeCell ref="A252:A253"/>
    <mergeCell ref="C252:D252"/>
    <mergeCell ref="E252:E253"/>
    <mergeCell ref="F252:F253"/>
    <mergeCell ref="G252:G253"/>
    <mergeCell ref="I252:J252"/>
    <mergeCell ref="K252:K253"/>
    <mergeCell ref="L252:L253"/>
    <mergeCell ref="C253:D253"/>
    <mergeCell ref="I253:J253"/>
    <mergeCell ref="E221:F221"/>
    <mergeCell ref="G221:I221"/>
    <mergeCell ref="K221:L221"/>
    <mergeCell ref="G222:I222"/>
    <mergeCell ref="A223:A224"/>
    <mergeCell ref="C223:D223"/>
    <mergeCell ref="E223:E224"/>
    <mergeCell ref="F223:F224"/>
    <mergeCell ref="G223:G224"/>
    <mergeCell ref="I223:J223"/>
    <mergeCell ref="K223:K224"/>
    <mergeCell ref="L223:L224"/>
    <mergeCell ref="I224:J224"/>
    <mergeCell ref="L233:L234"/>
    <mergeCell ref="I234:J234"/>
    <mergeCell ref="A235:A236"/>
    <mergeCell ref="E235:E236"/>
    <mergeCell ref="F235:F236"/>
    <mergeCell ref="G235:G236"/>
    <mergeCell ref="I235:J235"/>
    <mergeCell ref="K235:K236"/>
    <mergeCell ref="L235:L236"/>
    <mergeCell ref="I236:J236"/>
    <mergeCell ref="C235:D235"/>
    <mergeCell ref="C226:D226"/>
    <mergeCell ref="C227:D227"/>
    <mergeCell ref="C224:D224"/>
    <mergeCell ref="C225:D225"/>
    <mergeCell ref="A225:A226"/>
    <mergeCell ref="E225:E226"/>
    <mergeCell ref="F225:F226"/>
    <mergeCell ref="G225:G226"/>
    <mergeCell ref="K206:K207"/>
    <mergeCell ref="L206:L207"/>
    <mergeCell ref="I207:J207"/>
    <mergeCell ref="A208:A209"/>
    <mergeCell ref="E208:E209"/>
    <mergeCell ref="F208:F209"/>
    <mergeCell ref="G208:G209"/>
    <mergeCell ref="I208:J208"/>
    <mergeCell ref="K208:K209"/>
    <mergeCell ref="L208:L209"/>
    <mergeCell ref="I209:J209"/>
    <mergeCell ref="A210:A211"/>
    <mergeCell ref="E210:E211"/>
    <mergeCell ref="F210:F211"/>
    <mergeCell ref="G210:G211"/>
    <mergeCell ref="I210:J210"/>
    <mergeCell ref="K210:K211"/>
    <mergeCell ref="L210:L211"/>
    <mergeCell ref="I211:J211"/>
    <mergeCell ref="C211:D211"/>
    <mergeCell ref="C186:D186"/>
    <mergeCell ref="I186:J186"/>
    <mergeCell ref="A187:A188"/>
    <mergeCell ref="C187:D187"/>
    <mergeCell ref="E187:E188"/>
    <mergeCell ref="F187:F188"/>
    <mergeCell ref="G187:G188"/>
    <mergeCell ref="I187:J187"/>
    <mergeCell ref="K187:K188"/>
    <mergeCell ref="L187:L188"/>
    <mergeCell ref="C188:D188"/>
    <mergeCell ref="I188:J188"/>
    <mergeCell ref="H189:J190"/>
    <mergeCell ref="K189:K190"/>
    <mergeCell ref="L189:L190"/>
    <mergeCell ref="H191:J192"/>
    <mergeCell ref="K191:K192"/>
    <mergeCell ref="L191:L192"/>
    <mergeCell ref="A185:A186"/>
    <mergeCell ref="C185:D185"/>
    <mergeCell ref="E185:E186"/>
    <mergeCell ref="F185:F186"/>
    <mergeCell ref="G185:G186"/>
    <mergeCell ref="I185:J185"/>
    <mergeCell ref="K185:K186"/>
    <mergeCell ref="L185:L186"/>
    <mergeCell ref="K179:K180"/>
    <mergeCell ref="L179:L180"/>
    <mergeCell ref="I180:J180"/>
    <mergeCell ref="A181:A182"/>
    <mergeCell ref="E181:E182"/>
    <mergeCell ref="F181:F182"/>
    <mergeCell ref="G181:G182"/>
    <mergeCell ref="I181:J181"/>
    <mergeCell ref="K181:K182"/>
    <mergeCell ref="L181:L182"/>
    <mergeCell ref="C182:D182"/>
    <mergeCell ref="I182:J182"/>
    <mergeCell ref="A183:A184"/>
    <mergeCell ref="C183:D183"/>
    <mergeCell ref="E183:E184"/>
    <mergeCell ref="F183:F184"/>
    <mergeCell ref="G183:G184"/>
    <mergeCell ref="I183:J183"/>
    <mergeCell ref="K183:K184"/>
    <mergeCell ref="L183:L184"/>
    <mergeCell ref="C184:D184"/>
    <mergeCell ref="I184:J184"/>
    <mergeCell ref="C181:D181"/>
    <mergeCell ref="A160:A161"/>
    <mergeCell ref="C160:D160"/>
    <mergeCell ref="E160:E161"/>
    <mergeCell ref="F160:F161"/>
    <mergeCell ref="G160:G161"/>
    <mergeCell ref="I160:J160"/>
    <mergeCell ref="K160:K161"/>
    <mergeCell ref="L160:L161"/>
    <mergeCell ref="C161:D161"/>
    <mergeCell ref="I161:J161"/>
    <mergeCell ref="H162:J163"/>
    <mergeCell ref="K162:K163"/>
    <mergeCell ref="L162:L163"/>
    <mergeCell ref="H164:J165"/>
    <mergeCell ref="K164:K165"/>
    <mergeCell ref="L164:L165"/>
    <mergeCell ref="A166:C166"/>
    <mergeCell ref="F166:J166"/>
    <mergeCell ref="C155:D155"/>
    <mergeCell ref="I155:J155"/>
    <mergeCell ref="A156:A157"/>
    <mergeCell ref="C156:D156"/>
    <mergeCell ref="E156:E157"/>
    <mergeCell ref="F156:F157"/>
    <mergeCell ref="G156:G157"/>
    <mergeCell ref="I156:J156"/>
    <mergeCell ref="K156:K157"/>
    <mergeCell ref="L156:L157"/>
    <mergeCell ref="C157:D157"/>
    <mergeCell ref="I157:J157"/>
    <mergeCell ref="A158:A159"/>
    <mergeCell ref="C158:D158"/>
    <mergeCell ref="F158:F159"/>
    <mergeCell ref="G158:G159"/>
    <mergeCell ref="I158:J158"/>
    <mergeCell ref="K158:K159"/>
    <mergeCell ref="L158:L159"/>
    <mergeCell ref="C159:D159"/>
    <mergeCell ref="I159:J159"/>
    <mergeCell ref="E158:E159"/>
    <mergeCell ref="A154:A155"/>
    <mergeCell ref="C154:D154"/>
    <mergeCell ref="E154:E155"/>
    <mergeCell ref="F154:F155"/>
    <mergeCell ref="G154:G155"/>
    <mergeCell ref="I154:J154"/>
    <mergeCell ref="K154:K155"/>
    <mergeCell ref="L154:L155"/>
    <mergeCell ref="I149:J149"/>
    <mergeCell ref="A150:A151"/>
    <mergeCell ref="E150:E151"/>
    <mergeCell ref="F150:F151"/>
    <mergeCell ref="G150:G151"/>
    <mergeCell ref="I150:J150"/>
    <mergeCell ref="K150:K151"/>
    <mergeCell ref="L150:L151"/>
    <mergeCell ref="C151:D151"/>
    <mergeCell ref="I151:J151"/>
    <mergeCell ref="A152:A153"/>
    <mergeCell ref="C152:D152"/>
    <mergeCell ref="E152:E153"/>
    <mergeCell ref="F152:F153"/>
    <mergeCell ref="G152:G153"/>
    <mergeCell ref="I152:J152"/>
    <mergeCell ref="K152:K153"/>
    <mergeCell ref="L152:L153"/>
    <mergeCell ref="C153:D153"/>
    <mergeCell ref="I153:J153"/>
    <mergeCell ref="C150:D150"/>
    <mergeCell ref="A127:A128"/>
    <mergeCell ref="C127:D127"/>
    <mergeCell ref="F127:F128"/>
    <mergeCell ref="G127:G128"/>
    <mergeCell ref="I127:J127"/>
    <mergeCell ref="K127:K128"/>
    <mergeCell ref="L127:L128"/>
    <mergeCell ref="C128:D128"/>
    <mergeCell ref="I128:J128"/>
    <mergeCell ref="A129:A130"/>
    <mergeCell ref="C129:D129"/>
    <mergeCell ref="E129:E130"/>
    <mergeCell ref="F129:F130"/>
    <mergeCell ref="G129:G130"/>
    <mergeCell ref="I129:J129"/>
    <mergeCell ref="K129:K130"/>
    <mergeCell ref="L129:L130"/>
    <mergeCell ref="C130:D130"/>
    <mergeCell ref="I130:J130"/>
    <mergeCell ref="E127:E128"/>
    <mergeCell ref="A125:A126"/>
    <mergeCell ref="C125:D125"/>
    <mergeCell ref="E125:E126"/>
    <mergeCell ref="F125:F126"/>
    <mergeCell ref="G125:G126"/>
    <mergeCell ref="I125:J125"/>
    <mergeCell ref="K125:K126"/>
    <mergeCell ref="L125:L126"/>
    <mergeCell ref="C126:D126"/>
    <mergeCell ref="I126:J126"/>
    <mergeCell ref="A121:A122"/>
    <mergeCell ref="C121:D121"/>
    <mergeCell ref="E121:E122"/>
    <mergeCell ref="F121:F122"/>
    <mergeCell ref="G121:G122"/>
    <mergeCell ref="I121:J121"/>
    <mergeCell ref="K121:K122"/>
    <mergeCell ref="L121:L122"/>
    <mergeCell ref="K115:K116"/>
    <mergeCell ref="L115:L116"/>
    <mergeCell ref="I116:J116"/>
    <mergeCell ref="A117:A118"/>
    <mergeCell ref="E117:E118"/>
    <mergeCell ref="F117:F118"/>
    <mergeCell ref="G117:G118"/>
    <mergeCell ref="I117:J117"/>
    <mergeCell ref="K117:K118"/>
    <mergeCell ref="L117:L118"/>
    <mergeCell ref="I118:J118"/>
    <mergeCell ref="C115:D115"/>
    <mergeCell ref="C122:D122"/>
    <mergeCell ref="I122:J122"/>
    <mergeCell ref="A123:A124"/>
    <mergeCell ref="C123:D123"/>
    <mergeCell ref="E123:E124"/>
    <mergeCell ref="F123:F124"/>
    <mergeCell ref="G123:G124"/>
    <mergeCell ref="I123:J123"/>
    <mergeCell ref="K123:K124"/>
    <mergeCell ref="L123:L124"/>
    <mergeCell ref="C124:D124"/>
    <mergeCell ref="I124:J124"/>
    <mergeCell ref="K90:K91"/>
    <mergeCell ref="L90:L91"/>
    <mergeCell ref="K92:K93"/>
    <mergeCell ref="L92:L93"/>
    <mergeCell ref="K94:K95"/>
    <mergeCell ref="L94:L95"/>
    <mergeCell ref="K96:K97"/>
    <mergeCell ref="L96:L97"/>
    <mergeCell ref="K98:K99"/>
    <mergeCell ref="L98:L99"/>
    <mergeCell ref="K100:K101"/>
    <mergeCell ref="L100:L101"/>
    <mergeCell ref="K102:K103"/>
    <mergeCell ref="L102:L103"/>
    <mergeCell ref="K104:K105"/>
    <mergeCell ref="L104:L105"/>
    <mergeCell ref="K106:K107"/>
    <mergeCell ref="L106:L107"/>
    <mergeCell ref="L52:L53"/>
    <mergeCell ref="K61:K62"/>
    <mergeCell ref="L61:L62"/>
    <mergeCell ref="K63:K64"/>
    <mergeCell ref="L63:L64"/>
    <mergeCell ref="K65:K66"/>
    <mergeCell ref="L65:L66"/>
    <mergeCell ref="K67:K68"/>
    <mergeCell ref="L67:L68"/>
    <mergeCell ref="K69:K70"/>
    <mergeCell ref="L69:L70"/>
    <mergeCell ref="K71:K72"/>
    <mergeCell ref="L71:L72"/>
    <mergeCell ref="K73:K74"/>
    <mergeCell ref="L73:L74"/>
    <mergeCell ref="K75:K76"/>
    <mergeCell ref="L75:L76"/>
    <mergeCell ref="F63:F64"/>
    <mergeCell ref="F65:F66"/>
    <mergeCell ref="E67:E68"/>
    <mergeCell ref="F67:F68"/>
    <mergeCell ref="F96:F97"/>
    <mergeCell ref="E98:E99"/>
    <mergeCell ref="F98:F99"/>
    <mergeCell ref="E100:E101"/>
    <mergeCell ref="F100:F101"/>
    <mergeCell ref="E102:E103"/>
    <mergeCell ref="F102:F103"/>
    <mergeCell ref="E104:E105"/>
    <mergeCell ref="F104:F105"/>
    <mergeCell ref="K34:K35"/>
    <mergeCell ref="L34:L35"/>
    <mergeCell ref="K36:K37"/>
    <mergeCell ref="L36:L37"/>
    <mergeCell ref="K38:K39"/>
    <mergeCell ref="L38:L39"/>
    <mergeCell ref="K40:K41"/>
    <mergeCell ref="L40:L41"/>
    <mergeCell ref="K42:K43"/>
    <mergeCell ref="L42:L43"/>
    <mergeCell ref="K44:K45"/>
    <mergeCell ref="L44:L45"/>
    <mergeCell ref="K46:K47"/>
    <mergeCell ref="L46:L47"/>
    <mergeCell ref="K48:K49"/>
    <mergeCell ref="L48:L49"/>
    <mergeCell ref="K50:K51"/>
    <mergeCell ref="L50:L51"/>
    <mergeCell ref="K52:K53"/>
    <mergeCell ref="E18:E19"/>
    <mergeCell ref="F18:F19"/>
    <mergeCell ref="E20:E21"/>
    <mergeCell ref="F20:F21"/>
    <mergeCell ref="E22:E23"/>
    <mergeCell ref="F22:F23"/>
    <mergeCell ref="E24:E25"/>
    <mergeCell ref="F24:F25"/>
    <mergeCell ref="K6:K7"/>
    <mergeCell ref="L6:L7"/>
    <mergeCell ref="K8:K9"/>
    <mergeCell ref="L8:L9"/>
    <mergeCell ref="K10:K11"/>
    <mergeCell ref="L10:L11"/>
    <mergeCell ref="K12:K13"/>
    <mergeCell ref="L12:L13"/>
    <mergeCell ref="K14:K15"/>
    <mergeCell ref="L14:L15"/>
    <mergeCell ref="K16:K17"/>
    <mergeCell ref="L16:L17"/>
    <mergeCell ref="K18:K19"/>
    <mergeCell ref="L18:L19"/>
    <mergeCell ref="K20:K21"/>
    <mergeCell ref="L20:L21"/>
    <mergeCell ref="K22:K23"/>
    <mergeCell ref="L22:L23"/>
    <mergeCell ref="K24:K25"/>
    <mergeCell ref="L24:L25"/>
    <mergeCell ref="F14:F15"/>
    <mergeCell ref="E16:E17"/>
    <mergeCell ref="F10:F11"/>
    <mergeCell ref="F12:F13"/>
    <mergeCell ref="A92:A93"/>
    <mergeCell ref="C92:D92"/>
    <mergeCell ref="G92:G93"/>
    <mergeCell ref="I92:J92"/>
    <mergeCell ref="C93:D93"/>
    <mergeCell ref="I93:J93"/>
    <mergeCell ref="A94:A95"/>
    <mergeCell ref="C94:D94"/>
    <mergeCell ref="G94:G95"/>
    <mergeCell ref="I94:J94"/>
    <mergeCell ref="C95:D95"/>
    <mergeCell ref="I95:J95"/>
    <mergeCell ref="E92:E93"/>
    <mergeCell ref="F92:F93"/>
    <mergeCell ref="E94:E95"/>
    <mergeCell ref="F94:F95"/>
    <mergeCell ref="G88:G89"/>
    <mergeCell ref="I88:J88"/>
    <mergeCell ref="C89:D89"/>
    <mergeCell ref="I89:J89"/>
    <mergeCell ref="A90:A91"/>
    <mergeCell ref="C90:D90"/>
    <mergeCell ref="G90:G91"/>
    <mergeCell ref="I90:J90"/>
    <mergeCell ref="C91:D91"/>
    <mergeCell ref="I91:J91"/>
    <mergeCell ref="E88:E89"/>
    <mergeCell ref="F88:F89"/>
    <mergeCell ref="E90:E91"/>
    <mergeCell ref="F90:F91"/>
    <mergeCell ref="I19:J19"/>
    <mergeCell ref="F16:F17"/>
    <mergeCell ref="G24:G25"/>
    <mergeCell ref="L81:L82"/>
    <mergeCell ref="H83:J84"/>
    <mergeCell ref="K83:K84"/>
    <mergeCell ref="L83:L84"/>
    <mergeCell ref="A86:C86"/>
    <mergeCell ref="E86:F86"/>
    <mergeCell ref="G86:I86"/>
    <mergeCell ref="K86:L86"/>
    <mergeCell ref="A85:C85"/>
    <mergeCell ref="F85:J85"/>
    <mergeCell ref="E69:E70"/>
    <mergeCell ref="F69:F70"/>
    <mergeCell ref="E71:E72"/>
    <mergeCell ref="F71:F72"/>
    <mergeCell ref="E73:E74"/>
    <mergeCell ref="F73:F74"/>
    <mergeCell ref="E75:E76"/>
    <mergeCell ref="F75:F76"/>
    <mergeCell ref="E77:E78"/>
    <mergeCell ref="F77:F78"/>
    <mergeCell ref="E79:E80"/>
    <mergeCell ref="F79:F80"/>
    <mergeCell ref="K79:K80"/>
    <mergeCell ref="A73:A74"/>
    <mergeCell ref="K77:K78"/>
    <mergeCell ref="L77:L78"/>
    <mergeCell ref="C73:D73"/>
    <mergeCell ref="G73:G74"/>
    <mergeCell ref="I73:J73"/>
    <mergeCell ref="G60:I60"/>
    <mergeCell ref="A61:A62"/>
    <mergeCell ref="C61:D61"/>
    <mergeCell ref="G61:G62"/>
    <mergeCell ref="I61:J61"/>
    <mergeCell ref="C62:D62"/>
    <mergeCell ref="I62:J62"/>
    <mergeCell ref="A63:A64"/>
    <mergeCell ref="C63:D63"/>
    <mergeCell ref="G63:G64"/>
    <mergeCell ref="I63:J63"/>
    <mergeCell ref="C64:D64"/>
    <mergeCell ref="I64:J64"/>
    <mergeCell ref="I35:J35"/>
    <mergeCell ref="A36:A37"/>
    <mergeCell ref="C36:D36"/>
    <mergeCell ref="G36:G37"/>
    <mergeCell ref="I36:J36"/>
    <mergeCell ref="A38:A39"/>
    <mergeCell ref="G38:G39"/>
    <mergeCell ref="F34:F35"/>
    <mergeCell ref="E36:E37"/>
    <mergeCell ref="F36:F37"/>
    <mergeCell ref="E38:E39"/>
    <mergeCell ref="F38:F39"/>
    <mergeCell ref="A40:A41"/>
    <mergeCell ref="C39:D39"/>
    <mergeCell ref="E52:E53"/>
    <mergeCell ref="F52:F53"/>
    <mergeCell ref="E61:E62"/>
    <mergeCell ref="F61:F62"/>
    <mergeCell ref="E63:E64"/>
    <mergeCell ref="C10:D10"/>
    <mergeCell ref="C11:D11"/>
    <mergeCell ref="E4:F4"/>
    <mergeCell ref="K4:L4"/>
    <mergeCell ref="E6:E7"/>
    <mergeCell ref="A3:C3"/>
    <mergeCell ref="F3:J3"/>
    <mergeCell ref="E1:E2"/>
    <mergeCell ref="F1:J2"/>
    <mergeCell ref="A2:C2"/>
    <mergeCell ref="A31:C31"/>
    <mergeCell ref="F31:J31"/>
    <mergeCell ref="G20:G21"/>
    <mergeCell ref="G18:G19"/>
    <mergeCell ref="G16:G17"/>
    <mergeCell ref="G14:G15"/>
    <mergeCell ref="A6:A7"/>
    <mergeCell ref="A24:A25"/>
    <mergeCell ref="A22:A23"/>
    <mergeCell ref="A20:A21"/>
    <mergeCell ref="A18:A19"/>
    <mergeCell ref="A16:A17"/>
    <mergeCell ref="A14:A15"/>
    <mergeCell ref="A12:A13"/>
    <mergeCell ref="A10:A11"/>
    <mergeCell ref="A8:A9"/>
    <mergeCell ref="F6:F7"/>
    <mergeCell ref="E8:E9"/>
    <mergeCell ref="F8:F9"/>
    <mergeCell ref="E10:E11"/>
    <mergeCell ref="E12:E13"/>
    <mergeCell ref="E14:E15"/>
    <mergeCell ref="G22:G23"/>
    <mergeCell ref="K28:K29"/>
    <mergeCell ref="C24:D24"/>
    <mergeCell ref="C25:D25"/>
    <mergeCell ref="I6:J6"/>
    <mergeCell ref="I7:J7"/>
    <mergeCell ref="I8:J8"/>
    <mergeCell ref="I9:J9"/>
    <mergeCell ref="I10:J10"/>
    <mergeCell ref="I11:J11"/>
    <mergeCell ref="I12:J12"/>
    <mergeCell ref="I13:J13"/>
    <mergeCell ref="C18:D18"/>
    <mergeCell ref="C19:D19"/>
    <mergeCell ref="C20:D20"/>
    <mergeCell ref="C21:D21"/>
    <mergeCell ref="C22:D22"/>
    <mergeCell ref="C23:D23"/>
    <mergeCell ref="C12:D12"/>
    <mergeCell ref="C13:D13"/>
    <mergeCell ref="C14:D14"/>
    <mergeCell ref="C15:D15"/>
    <mergeCell ref="C16:D16"/>
    <mergeCell ref="C17:D17"/>
    <mergeCell ref="G12:G13"/>
    <mergeCell ref="G10:G11"/>
    <mergeCell ref="G8:G9"/>
    <mergeCell ref="G6:G7"/>
    <mergeCell ref="C6:D6"/>
    <mergeCell ref="C7:D7"/>
    <mergeCell ref="C8:D8"/>
    <mergeCell ref="C9:D9"/>
    <mergeCell ref="L28:L29"/>
    <mergeCell ref="G4:I4"/>
    <mergeCell ref="G5:I5"/>
    <mergeCell ref="A4:C4"/>
    <mergeCell ref="A5:C5"/>
    <mergeCell ref="K26:K27"/>
    <mergeCell ref="E34:E35"/>
    <mergeCell ref="L26:L27"/>
    <mergeCell ref="A32:C32"/>
    <mergeCell ref="E32:F32"/>
    <mergeCell ref="G32:I32"/>
    <mergeCell ref="K32:L32"/>
    <mergeCell ref="A33:C33"/>
    <mergeCell ref="G33:I33"/>
    <mergeCell ref="A34:A35"/>
    <mergeCell ref="C34:D34"/>
    <mergeCell ref="G34:G35"/>
    <mergeCell ref="I34:J34"/>
    <mergeCell ref="C35:D35"/>
    <mergeCell ref="H26:J27"/>
    <mergeCell ref="H28:J29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C37:D37"/>
    <mergeCell ref="I37:J37"/>
    <mergeCell ref="C38:D38"/>
    <mergeCell ref="I38:J38"/>
    <mergeCell ref="E40:E41"/>
    <mergeCell ref="F40:F41"/>
    <mergeCell ref="E42:E43"/>
    <mergeCell ref="F42:F43"/>
    <mergeCell ref="A44:A45"/>
    <mergeCell ref="C43:D43"/>
    <mergeCell ref="G44:G45"/>
    <mergeCell ref="I43:J43"/>
    <mergeCell ref="C44:D44"/>
    <mergeCell ref="I44:J44"/>
    <mergeCell ref="A42:A43"/>
    <mergeCell ref="C41:D41"/>
    <mergeCell ref="G42:G43"/>
    <mergeCell ref="I41:J41"/>
    <mergeCell ref="C42:D42"/>
    <mergeCell ref="I42:J42"/>
    <mergeCell ref="G40:G41"/>
    <mergeCell ref="I39:J39"/>
    <mergeCell ref="C40:D40"/>
    <mergeCell ref="I40:J40"/>
    <mergeCell ref="E44:E45"/>
    <mergeCell ref="F44:F45"/>
    <mergeCell ref="A48:A49"/>
    <mergeCell ref="C47:D47"/>
    <mergeCell ref="G48:G49"/>
    <mergeCell ref="I47:J47"/>
    <mergeCell ref="C48:D48"/>
    <mergeCell ref="I48:J48"/>
    <mergeCell ref="A46:A47"/>
    <mergeCell ref="C45:D45"/>
    <mergeCell ref="G46:G47"/>
    <mergeCell ref="I45:J45"/>
    <mergeCell ref="C46:D46"/>
    <mergeCell ref="I46:J46"/>
    <mergeCell ref="A52:A53"/>
    <mergeCell ref="C51:D51"/>
    <mergeCell ref="G52:G53"/>
    <mergeCell ref="I51:J51"/>
    <mergeCell ref="C52:D52"/>
    <mergeCell ref="I52:J52"/>
    <mergeCell ref="A50:A51"/>
    <mergeCell ref="C49:D49"/>
    <mergeCell ref="G50:G51"/>
    <mergeCell ref="I49:J49"/>
    <mergeCell ref="C50:D50"/>
    <mergeCell ref="I50:J50"/>
    <mergeCell ref="C53:D53"/>
    <mergeCell ref="I53:J53"/>
    <mergeCell ref="E46:E47"/>
    <mergeCell ref="F46:F47"/>
    <mergeCell ref="E48:E49"/>
    <mergeCell ref="F48:F49"/>
    <mergeCell ref="E50:E51"/>
    <mergeCell ref="F50:F51"/>
    <mergeCell ref="H54:J55"/>
    <mergeCell ref="K54:K55"/>
    <mergeCell ref="L54:L55"/>
    <mergeCell ref="H56:J57"/>
    <mergeCell ref="K56:K57"/>
    <mergeCell ref="L56:L57"/>
    <mergeCell ref="E65:E66"/>
    <mergeCell ref="A58:C58"/>
    <mergeCell ref="F58:J58"/>
    <mergeCell ref="A59:C59"/>
    <mergeCell ref="E59:F59"/>
    <mergeCell ref="G59:I59"/>
    <mergeCell ref="K59:L59"/>
    <mergeCell ref="A69:A70"/>
    <mergeCell ref="C69:D69"/>
    <mergeCell ref="G69:G70"/>
    <mergeCell ref="I69:J69"/>
    <mergeCell ref="C70:D70"/>
    <mergeCell ref="I70:J70"/>
    <mergeCell ref="A67:A68"/>
    <mergeCell ref="C67:D67"/>
    <mergeCell ref="G67:G68"/>
    <mergeCell ref="I67:J67"/>
    <mergeCell ref="C68:D68"/>
    <mergeCell ref="I68:J68"/>
    <mergeCell ref="A65:A66"/>
    <mergeCell ref="C65:D65"/>
    <mergeCell ref="G65:G66"/>
    <mergeCell ref="I65:J65"/>
    <mergeCell ref="C66:D66"/>
    <mergeCell ref="I66:J66"/>
    <mergeCell ref="A60:C60"/>
    <mergeCell ref="C71:D71"/>
    <mergeCell ref="G71:G72"/>
    <mergeCell ref="I71:J71"/>
    <mergeCell ref="C72:D72"/>
    <mergeCell ref="I72:J72"/>
    <mergeCell ref="A77:A78"/>
    <mergeCell ref="C77:D77"/>
    <mergeCell ref="G77:G78"/>
    <mergeCell ref="I77:J77"/>
    <mergeCell ref="C78:D78"/>
    <mergeCell ref="I78:J78"/>
    <mergeCell ref="A75:A76"/>
    <mergeCell ref="C75:D75"/>
    <mergeCell ref="G75:G76"/>
    <mergeCell ref="I75:J75"/>
    <mergeCell ref="C76:D76"/>
    <mergeCell ref="I76:J76"/>
    <mergeCell ref="C74:D74"/>
    <mergeCell ref="I74:J74"/>
    <mergeCell ref="A71:A72"/>
    <mergeCell ref="A79:A80"/>
    <mergeCell ref="C79:D79"/>
    <mergeCell ref="G79:G80"/>
    <mergeCell ref="I79:J79"/>
    <mergeCell ref="C80:D80"/>
    <mergeCell ref="I80:J80"/>
    <mergeCell ref="L79:L80"/>
    <mergeCell ref="K88:K89"/>
    <mergeCell ref="L88:L89"/>
    <mergeCell ref="E96:E97"/>
    <mergeCell ref="A87:C87"/>
    <mergeCell ref="G87:I87"/>
    <mergeCell ref="A88:A89"/>
    <mergeCell ref="C88:D88"/>
    <mergeCell ref="A102:A103"/>
    <mergeCell ref="C99:D99"/>
    <mergeCell ref="I99:J99"/>
    <mergeCell ref="C100:D100"/>
    <mergeCell ref="I100:J100"/>
    <mergeCell ref="A100:A101"/>
    <mergeCell ref="C97:D97"/>
    <mergeCell ref="I97:J97"/>
    <mergeCell ref="C98:D98"/>
    <mergeCell ref="I98:J98"/>
    <mergeCell ref="A96:A97"/>
    <mergeCell ref="C96:D96"/>
    <mergeCell ref="G96:G97"/>
    <mergeCell ref="I96:J96"/>
    <mergeCell ref="A98:A99"/>
    <mergeCell ref="G98:G99"/>
    <mergeCell ref="H81:J82"/>
    <mergeCell ref="K81:K82"/>
    <mergeCell ref="A106:A107"/>
    <mergeCell ref="C103:D103"/>
    <mergeCell ref="I103:J103"/>
    <mergeCell ref="C104:D104"/>
    <mergeCell ref="I104:J104"/>
    <mergeCell ref="A104:A105"/>
    <mergeCell ref="C101:D101"/>
    <mergeCell ref="I101:J101"/>
    <mergeCell ref="C102:D102"/>
    <mergeCell ref="I102:J102"/>
    <mergeCell ref="G100:G101"/>
    <mergeCell ref="G102:G103"/>
    <mergeCell ref="C107:D107"/>
    <mergeCell ref="I107:J107"/>
    <mergeCell ref="C105:D105"/>
    <mergeCell ref="I105:J105"/>
    <mergeCell ref="C106:D106"/>
    <mergeCell ref="I106:J106"/>
    <mergeCell ref="G104:G105"/>
    <mergeCell ref="G106:G107"/>
    <mergeCell ref="E106:E107"/>
    <mergeCell ref="F106:F107"/>
    <mergeCell ref="E113:F113"/>
    <mergeCell ref="K113:L113"/>
    <mergeCell ref="H108:J109"/>
    <mergeCell ref="K108:K109"/>
    <mergeCell ref="L108:L109"/>
    <mergeCell ref="H110:J111"/>
    <mergeCell ref="K110:K111"/>
    <mergeCell ref="L110:L111"/>
    <mergeCell ref="A112:C112"/>
    <mergeCell ref="F112:J112"/>
    <mergeCell ref="A113:C113"/>
    <mergeCell ref="G113:I113"/>
    <mergeCell ref="A114:C114"/>
    <mergeCell ref="C118:D118"/>
    <mergeCell ref="C119:D119"/>
    <mergeCell ref="C116:D116"/>
    <mergeCell ref="C117:D117"/>
    <mergeCell ref="A119:A120"/>
    <mergeCell ref="E119:E120"/>
    <mergeCell ref="F119:F120"/>
    <mergeCell ref="G119:G120"/>
    <mergeCell ref="I119:J119"/>
    <mergeCell ref="K119:K120"/>
    <mergeCell ref="L119:L120"/>
    <mergeCell ref="C120:D120"/>
    <mergeCell ref="I120:J120"/>
    <mergeCell ref="G114:I114"/>
    <mergeCell ref="A115:A116"/>
    <mergeCell ref="E115:E116"/>
    <mergeCell ref="F115:F116"/>
    <mergeCell ref="G115:G116"/>
    <mergeCell ref="I115:J115"/>
    <mergeCell ref="A133:A134"/>
    <mergeCell ref="C133:D133"/>
    <mergeCell ref="C134:D134"/>
    <mergeCell ref="A131:A132"/>
    <mergeCell ref="C131:D131"/>
    <mergeCell ref="C132:D132"/>
    <mergeCell ref="E131:E132"/>
    <mergeCell ref="F131:F132"/>
    <mergeCell ref="G131:G132"/>
    <mergeCell ref="I131:J131"/>
    <mergeCell ref="K131:K132"/>
    <mergeCell ref="L131:L132"/>
    <mergeCell ref="I132:J132"/>
    <mergeCell ref="E133:E134"/>
    <mergeCell ref="F133:F134"/>
    <mergeCell ref="G133:G134"/>
    <mergeCell ref="I133:J133"/>
    <mergeCell ref="K133:K134"/>
    <mergeCell ref="L133:L134"/>
    <mergeCell ref="I134:J134"/>
    <mergeCell ref="H135:J136"/>
    <mergeCell ref="K135:K136"/>
    <mergeCell ref="L135:L136"/>
    <mergeCell ref="H137:J138"/>
    <mergeCell ref="K137:K138"/>
    <mergeCell ref="L137:L138"/>
    <mergeCell ref="C142:D142"/>
    <mergeCell ref="E140:F140"/>
    <mergeCell ref="K140:L140"/>
    <mergeCell ref="A139:C139"/>
    <mergeCell ref="F139:J139"/>
    <mergeCell ref="A140:C140"/>
    <mergeCell ref="G140:I140"/>
    <mergeCell ref="A141:C141"/>
    <mergeCell ref="G141:I141"/>
    <mergeCell ref="A142:A143"/>
    <mergeCell ref="E142:E143"/>
    <mergeCell ref="F142:F143"/>
    <mergeCell ref="G142:G143"/>
    <mergeCell ref="I142:J142"/>
    <mergeCell ref="K142:K143"/>
    <mergeCell ref="C145:D145"/>
    <mergeCell ref="C146:D146"/>
    <mergeCell ref="C143:D143"/>
    <mergeCell ref="C144:D144"/>
    <mergeCell ref="L142:L143"/>
    <mergeCell ref="I143:J143"/>
    <mergeCell ref="A144:A145"/>
    <mergeCell ref="E144:E145"/>
    <mergeCell ref="F144:F145"/>
    <mergeCell ref="G144:G145"/>
    <mergeCell ref="I144:J144"/>
    <mergeCell ref="K144:K145"/>
    <mergeCell ref="L144:L145"/>
    <mergeCell ref="I145:J145"/>
    <mergeCell ref="A146:A147"/>
    <mergeCell ref="E146:E147"/>
    <mergeCell ref="C149:D149"/>
    <mergeCell ref="C147:D147"/>
    <mergeCell ref="C148:D148"/>
    <mergeCell ref="F146:F147"/>
    <mergeCell ref="G146:G147"/>
    <mergeCell ref="I146:J146"/>
    <mergeCell ref="K146:K147"/>
    <mergeCell ref="L146:L147"/>
    <mergeCell ref="I147:J147"/>
    <mergeCell ref="A148:A149"/>
    <mergeCell ref="E148:E149"/>
    <mergeCell ref="F148:F149"/>
    <mergeCell ref="G148:G149"/>
    <mergeCell ref="I148:J148"/>
    <mergeCell ref="K148:K149"/>
    <mergeCell ref="L148:L149"/>
    <mergeCell ref="C169:D169"/>
    <mergeCell ref="E167:F167"/>
    <mergeCell ref="K167:L167"/>
    <mergeCell ref="A167:C167"/>
    <mergeCell ref="G167:I167"/>
    <mergeCell ref="A168:C168"/>
    <mergeCell ref="G168:I168"/>
    <mergeCell ref="A169:A170"/>
    <mergeCell ref="E169:E170"/>
    <mergeCell ref="F169:F170"/>
    <mergeCell ref="G169:G170"/>
    <mergeCell ref="I169:J169"/>
    <mergeCell ref="K169:K170"/>
    <mergeCell ref="L169:L170"/>
    <mergeCell ref="I170:J170"/>
    <mergeCell ref="C172:D172"/>
    <mergeCell ref="C173:D173"/>
    <mergeCell ref="C170:D170"/>
    <mergeCell ref="C171:D171"/>
    <mergeCell ref="A171:A172"/>
    <mergeCell ref="E171:E172"/>
    <mergeCell ref="F171:F172"/>
    <mergeCell ref="G171:G172"/>
    <mergeCell ref="I171:J171"/>
    <mergeCell ref="K171:K172"/>
    <mergeCell ref="L171:L172"/>
    <mergeCell ref="I172:J172"/>
    <mergeCell ref="A173:A174"/>
    <mergeCell ref="E173:E174"/>
    <mergeCell ref="F173:F174"/>
    <mergeCell ref="G173:G174"/>
    <mergeCell ref="C176:D176"/>
    <mergeCell ref="C177:D177"/>
    <mergeCell ref="C174:D174"/>
    <mergeCell ref="C175:D175"/>
    <mergeCell ref="I173:J173"/>
    <mergeCell ref="K173:K174"/>
    <mergeCell ref="L173:L174"/>
    <mergeCell ref="I174:J174"/>
    <mergeCell ref="A175:A176"/>
    <mergeCell ref="E175:E176"/>
    <mergeCell ref="F175:F176"/>
    <mergeCell ref="G175:G176"/>
    <mergeCell ref="I175:J175"/>
    <mergeCell ref="K175:K176"/>
    <mergeCell ref="L175:L176"/>
    <mergeCell ref="I176:J176"/>
    <mergeCell ref="C180:D180"/>
    <mergeCell ref="C178:D178"/>
    <mergeCell ref="C179:D179"/>
    <mergeCell ref="A177:A178"/>
    <mergeCell ref="E177:E178"/>
    <mergeCell ref="F177:F178"/>
    <mergeCell ref="G177:G178"/>
    <mergeCell ref="I177:J177"/>
    <mergeCell ref="K177:K178"/>
    <mergeCell ref="L177:L178"/>
    <mergeCell ref="I178:J178"/>
    <mergeCell ref="A179:A180"/>
    <mergeCell ref="E179:E180"/>
    <mergeCell ref="F179:F180"/>
    <mergeCell ref="G179:G180"/>
    <mergeCell ref="I179:J179"/>
    <mergeCell ref="C196:D196"/>
    <mergeCell ref="E194:F194"/>
    <mergeCell ref="K194:L194"/>
    <mergeCell ref="A193:C193"/>
    <mergeCell ref="F193:J193"/>
    <mergeCell ref="A194:C194"/>
    <mergeCell ref="G194:I194"/>
    <mergeCell ref="A195:C195"/>
    <mergeCell ref="G195:I195"/>
    <mergeCell ref="A196:A197"/>
    <mergeCell ref="E196:E197"/>
    <mergeCell ref="F196:F197"/>
    <mergeCell ref="G196:G197"/>
    <mergeCell ref="I196:J196"/>
    <mergeCell ref="K196:K197"/>
    <mergeCell ref="L196:L197"/>
    <mergeCell ref="I197:J197"/>
    <mergeCell ref="C199:D199"/>
    <mergeCell ref="C200:D200"/>
    <mergeCell ref="C197:D197"/>
    <mergeCell ref="C198:D198"/>
    <mergeCell ref="A198:A199"/>
    <mergeCell ref="E198:E199"/>
    <mergeCell ref="F198:F199"/>
    <mergeCell ref="G198:G199"/>
    <mergeCell ref="I198:J198"/>
    <mergeCell ref="K198:K199"/>
    <mergeCell ref="L198:L199"/>
    <mergeCell ref="I199:J199"/>
    <mergeCell ref="A200:A201"/>
    <mergeCell ref="E200:E201"/>
    <mergeCell ref="F200:F201"/>
    <mergeCell ref="G200:G201"/>
    <mergeCell ref="C203:D203"/>
    <mergeCell ref="C204:D204"/>
    <mergeCell ref="C201:D201"/>
    <mergeCell ref="C202:D202"/>
    <mergeCell ref="I200:J200"/>
    <mergeCell ref="K200:K201"/>
    <mergeCell ref="L200:L201"/>
    <mergeCell ref="I201:J201"/>
    <mergeCell ref="A202:A203"/>
    <mergeCell ref="E202:E203"/>
    <mergeCell ref="F202:F203"/>
    <mergeCell ref="G202:G203"/>
    <mergeCell ref="I202:J202"/>
    <mergeCell ref="K202:K203"/>
    <mergeCell ref="L202:L203"/>
    <mergeCell ref="I203:J203"/>
    <mergeCell ref="C207:D207"/>
    <mergeCell ref="C208:D208"/>
    <mergeCell ref="C205:D205"/>
    <mergeCell ref="C206:D206"/>
    <mergeCell ref="A204:A205"/>
    <mergeCell ref="E204:E205"/>
    <mergeCell ref="F204:F205"/>
    <mergeCell ref="G204:G205"/>
    <mergeCell ref="I204:J204"/>
    <mergeCell ref="K204:K205"/>
    <mergeCell ref="L204:L205"/>
    <mergeCell ref="I205:J205"/>
    <mergeCell ref="A206:A207"/>
    <mergeCell ref="E206:E207"/>
    <mergeCell ref="F206:F207"/>
    <mergeCell ref="G206:G207"/>
    <mergeCell ref="I206:J206"/>
    <mergeCell ref="C212:D212"/>
    <mergeCell ref="C209:D209"/>
    <mergeCell ref="C210:D210"/>
    <mergeCell ref="A212:A213"/>
    <mergeCell ref="E212:E213"/>
    <mergeCell ref="F212:F213"/>
    <mergeCell ref="G212:G213"/>
    <mergeCell ref="I212:J212"/>
    <mergeCell ref="K212:K213"/>
    <mergeCell ref="L212:L213"/>
    <mergeCell ref="C213:D213"/>
    <mergeCell ref="I213:J213"/>
    <mergeCell ref="A222:C222"/>
    <mergeCell ref="A221:C221"/>
    <mergeCell ref="A214:A215"/>
    <mergeCell ref="C214:D214"/>
    <mergeCell ref="E214:E215"/>
    <mergeCell ref="F214:F215"/>
    <mergeCell ref="G214:G215"/>
    <mergeCell ref="I214:J214"/>
    <mergeCell ref="K214:K215"/>
    <mergeCell ref="L214:L215"/>
    <mergeCell ref="C215:D215"/>
    <mergeCell ref="I215:J215"/>
    <mergeCell ref="H216:J217"/>
    <mergeCell ref="K216:K217"/>
    <mergeCell ref="L216:L217"/>
    <mergeCell ref="H218:J219"/>
    <mergeCell ref="K218:K219"/>
    <mergeCell ref="L218:L219"/>
    <mergeCell ref="A220:C220"/>
    <mergeCell ref="F220:J220"/>
    <mergeCell ref="I225:J225"/>
    <mergeCell ref="K225:K226"/>
    <mergeCell ref="L225:L226"/>
    <mergeCell ref="I226:J226"/>
    <mergeCell ref="A227:A228"/>
    <mergeCell ref="E227:E228"/>
    <mergeCell ref="F227:F228"/>
    <mergeCell ref="G227:G228"/>
    <mergeCell ref="I227:J227"/>
    <mergeCell ref="K227:K228"/>
    <mergeCell ref="C230:D230"/>
    <mergeCell ref="C231:D231"/>
    <mergeCell ref="C228:D228"/>
    <mergeCell ref="C229:D229"/>
    <mergeCell ref="L227:L228"/>
    <mergeCell ref="I228:J228"/>
    <mergeCell ref="A229:A230"/>
    <mergeCell ref="E229:E230"/>
    <mergeCell ref="F229:F230"/>
    <mergeCell ref="G229:G230"/>
    <mergeCell ref="I229:J229"/>
    <mergeCell ref="K229:K230"/>
    <mergeCell ref="L229:L230"/>
    <mergeCell ref="I230:J230"/>
    <mergeCell ref="A231:A232"/>
    <mergeCell ref="E231:E232"/>
    <mergeCell ref="C234:D234"/>
    <mergeCell ref="C232:D232"/>
    <mergeCell ref="C233:D233"/>
    <mergeCell ref="F231:F232"/>
    <mergeCell ref="G231:G232"/>
    <mergeCell ref="I231:J231"/>
    <mergeCell ref="K231:K232"/>
    <mergeCell ref="L231:L232"/>
    <mergeCell ref="I232:J232"/>
    <mergeCell ref="A233:A234"/>
    <mergeCell ref="E233:E234"/>
    <mergeCell ref="F233:F234"/>
    <mergeCell ref="G233:G234"/>
    <mergeCell ref="I233:J233"/>
    <mergeCell ref="K233:K234"/>
    <mergeCell ref="C239:D239"/>
    <mergeCell ref="C236:D236"/>
    <mergeCell ref="C237:D237"/>
    <mergeCell ref="A239:A240"/>
    <mergeCell ref="E239:E240"/>
    <mergeCell ref="F239:F240"/>
    <mergeCell ref="G239:G240"/>
    <mergeCell ref="I239:J239"/>
    <mergeCell ref="K239:K240"/>
    <mergeCell ref="L239:L240"/>
    <mergeCell ref="I240:J240"/>
    <mergeCell ref="C242:D242"/>
    <mergeCell ref="C240:D240"/>
    <mergeCell ref="C241:D241"/>
    <mergeCell ref="A241:A242"/>
    <mergeCell ref="E241:E242"/>
    <mergeCell ref="F241:F242"/>
    <mergeCell ref="G241:G242"/>
    <mergeCell ref="I241:J241"/>
    <mergeCell ref="K241:K242"/>
    <mergeCell ref="L241:L242"/>
    <mergeCell ref="I242:J242"/>
    <mergeCell ref="A237:A238"/>
    <mergeCell ref="E237:E238"/>
    <mergeCell ref="F237:F238"/>
    <mergeCell ref="G237:G238"/>
    <mergeCell ref="I237:J237"/>
    <mergeCell ref="K237:K238"/>
    <mergeCell ref="L237:L238"/>
    <mergeCell ref="I238:J238"/>
    <mergeCell ref="C238:D238"/>
    <mergeCell ref="H243:J244"/>
    <mergeCell ref="K243:K244"/>
    <mergeCell ref="L243:L244"/>
    <mergeCell ref="H245:J246"/>
    <mergeCell ref="K245:K246"/>
    <mergeCell ref="L245:L246"/>
    <mergeCell ref="A247:C247"/>
    <mergeCell ref="F247:J247"/>
    <mergeCell ref="A248:C248"/>
    <mergeCell ref="E248:F248"/>
    <mergeCell ref="G248:I248"/>
    <mergeCell ref="C257:D257"/>
    <mergeCell ref="C258:D258"/>
    <mergeCell ref="C255:D255"/>
    <mergeCell ref="C256:D256"/>
    <mergeCell ref="A254:A255"/>
    <mergeCell ref="C254:D254"/>
    <mergeCell ref="E254:E255"/>
    <mergeCell ref="F254:F255"/>
    <mergeCell ref="G254:G255"/>
    <mergeCell ref="I254:J254"/>
    <mergeCell ref="K254:K255"/>
    <mergeCell ref="L254:L255"/>
    <mergeCell ref="I255:J255"/>
    <mergeCell ref="A256:A257"/>
    <mergeCell ref="E256:E257"/>
    <mergeCell ref="F256:F257"/>
    <mergeCell ref="G256:G257"/>
    <mergeCell ref="I256:J256"/>
    <mergeCell ref="K248:L248"/>
    <mergeCell ref="A249:C249"/>
    <mergeCell ref="G249:I249"/>
    <mergeCell ref="C262:D262"/>
    <mergeCell ref="C259:D259"/>
    <mergeCell ref="C260:D260"/>
    <mergeCell ref="A262:A263"/>
    <mergeCell ref="E262:E263"/>
    <mergeCell ref="F262:F263"/>
    <mergeCell ref="G262:G263"/>
    <mergeCell ref="I262:J262"/>
    <mergeCell ref="K262:K263"/>
    <mergeCell ref="L262:L263"/>
    <mergeCell ref="I263:J263"/>
    <mergeCell ref="C265:D265"/>
    <mergeCell ref="C266:D266"/>
    <mergeCell ref="C263:D263"/>
    <mergeCell ref="C264:D264"/>
    <mergeCell ref="A264:A265"/>
    <mergeCell ref="E264:E265"/>
    <mergeCell ref="F264:F265"/>
    <mergeCell ref="G264:G265"/>
    <mergeCell ref="I264:J264"/>
    <mergeCell ref="K264:K265"/>
    <mergeCell ref="L264:L265"/>
    <mergeCell ref="I265:J265"/>
    <mergeCell ref="A266:A267"/>
    <mergeCell ref="E266:E267"/>
    <mergeCell ref="F266:F267"/>
    <mergeCell ref="G266:G267"/>
    <mergeCell ref="H272:J273"/>
    <mergeCell ref="K272:K273"/>
    <mergeCell ref="L272:L273"/>
    <mergeCell ref="C269:D269"/>
    <mergeCell ref="C267:D267"/>
    <mergeCell ref="C268:D268"/>
    <mergeCell ref="I266:J266"/>
    <mergeCell ref="K266:K267"/>
    <mergeCell ref="L266:L267"/>
    <mergeCell ref="I267:J267"/>
    <mergeCell ref="A268:A269"/>
    <mergeCell ref="E268:E269"/>
    <mergeCell ref="F268:F269"/>
    <mergeCell ref="G268:G269"/>
    <mergeCell ref="I268:J268"/>
    <mergeCell ref="K268:K269"/>
    <mergeCell ref="L268:L269"/>
    <mergeCell ref="I269:J269"/>
    <mergeCell ref="H270:J271"/>
    <mergeCell ref="K270:K271"/>
    <mergeCell ref="L270:L271"/>
  </mergeCells>
  <phoneticPr fontId="1"/>
  <dataValidations count="2">
    <dataValidation imeMode="halfAlpha" allowBlank="1" showInputMessage="1" showErrorMessage="1" sqref="E61:F80 E88:F107 K61:L82 K142:L163 E115:F134 E250:F269 K6:L29 E223:F242 K169:L190 K115:L136 E142:F161 K34:L55 E196:F215 E6:F25 K196:L217 E169:F188 E34:F53 K88:L109 K223:L244 K250:L271"/>
    <dataValidation imeMode="on" allowBlank="1" showInputMessage="1" showErrorMessage="1" sqref="C6:D25 I6:J25 C34:D53 I34:J53 C61:D80 I61:J80 C88:D107 I88:J107 C115:D134 I115:J134 C142:D161 I142:J161 C169:D188 I169:J188 C196:D215 I196:J215 C223:D242 I223:J242 C250:D269 I250:J269"/>
  </dataValidations>
  <pageMargins left="0.86614173228346458" right="0.70866141732283472" top="0.74803149606299213" bottom="0.47244094488188981" header="0.39370078740157483" footer="0.19685039370078741"/>
  <pageSetup paperSize="9" scale="86" fitToHeight="4" orientation="landscape" r:id="rId1"/>
  <headerFooter scaleWithDoc="0">
    <oddHeader>&amp;L&amp;9様式第１９号&amp;C&amp;"-,太字"&amp;18&amp;ULPガス配送受託販売所名簿&amp;R&amp;D</oddHeader>
    <oddFooter>&amp;C&amp;10 &amp;E1.保険会社用</oddFooter>
  </headerFooter>
  <rowBreaks count="9" manualBreakCount="9">
    <brk id="30" max="11" man="1"/>
    <brk id="57" max="11" man="1"/>
    <brk id="84" max="11" man="1"/>
    <brk id="111" max="11" man="1"/>
    <brk id="138" max="11" man="1"/>
    <brk id="165" max="11" man="1"/>
    <brk id="192" max="11" man="1"/>
    <brk id="219" max="11" man="1"/>
    <brk id="246" max="11" man="1"/>
  </rowBreaks>
  <ignoredErrors>
    <ignoredError sqref="D2 F1 D6 C25:D25 C6 E6:E25 F6:F25 I6:J6 K6:L25 I25:J25 C34:F34 C53:F53 E35:F51 I34:L34 I61:L61 C61:F61 C79:F80 E62:F77 I80:L80 K62:L78 C88:F88 E89:F105 E106:F107 I88:L88 I107:L107 K89:L105 C115:F115 C133:F134 E116:F132 I115:L115 I133:L134 K116:L132 C142:F142 I142:L142 I161:L161 K143:L159 C160:F161 E143:F159 C169:F169 E170:F186 E187:F188 I169:L169 I187:L188 K170:L186 C196:F196 C214:F215 E197:F213 I196:L196 I214:L215 K197:L213 C223:D223 C241:D242 E223:F242 I223:L223 I241:L242 K224:L240 C250:F250 I250:L250 C268:F269 E251:F267 I268:L269 K251:L267 J23 D24 D52:F52 I53:L53 K35:L51 D78:F78 J79:L79 J106:L106 J24 J52:L52 J160:L160" unlockedFormula="1"/>
    <ignoredError sqref="C7:D23 I7:J22 C35:D51 C62:D77 I62:J78 C89:D105 I89:J105 C116:D132 I116:J132 I143:J159 C143:D159 C170:D186 C187:D188 I170:J186 C197:D213 I197:J213 C224:D240 I224:J240 C251:D267 I251:J267 I23:I24 C24 C52 I35:J51 C78 I79 I106 I52 I160" formula="1" unlockedFormula="1"/>
    <ignoredError sqref="C106:D107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rgb="FF0000FF"/>
  </sheetPr>
  <dimension ref="A1:N273"/>
  <sheetViews>
    <sheetView topLeftCell="E1" zoomScaleNormal="100" workbookViewId="0">
      <selection activeCell="M3" sqref="M3"/>
    </sheetView>
  </sheetViews>
  <sheetFormatPr defaultRowHeight="12"/>
  <cols>
    <col min="1" max="1" width="3.5" style="2" customWidth="1"/>
    <col min="2" max="2" width="4.25" style="2" customWidth="1"/>
    <col min="3" max="3" width="5.25" style="2" customWidth="1"/>
    <col min="4" max="4" width="38.625" style="2" customWidth="1"/>
    <col min="5" max="6" width="11.375" style="2" customWidth="1"/>
    <col min="7" max="7" width="3.5" style="2" customWidth="1"/>
    <col min="8" max="8" width="4.25" style="2" customWidth="1"/>
    <col min="9" max="9" width="5.25" style="2" customWidth="1"/>
    <col min="10" max="10" width="38.625" style="2" customWidth="1"/>
    <col min="11" max="11" width="11.375" style="2" customWidth="1"/>
    <col min="12" max="12" width="13.875" style="2" bestFit="1" customWidth="1"/>
    <col min="13" max="13" width="9" style="2" customWidth="1"/>
    <col min="14" max="16384" width="9" style="2"/>
  </cols>
  <sheetData>
    <row r="1" spans="1:14" ht="21.75" customHeight="1" thickTop="1" thickBot="1">
      <c r="D1" s="19"/>
      <c r="E1" s="183" t="s">
        <v>16</v>
      </c>
      <c r="F1" s="171">
        <f>保険会社用!F1</f>
        <v>0</v>
      </c>
      <c r="G1" s="172"/>
      <c r="H1" s="172"/>
      <c r="I1" s="172"/>
      <c r="J1" s="173"/>
      <c r="L1" s="89" t="str">
        <f>入力シート!F1</f>
        <v>○○県</v>
      </c>
    </row>
    <row r="2" spans="1:14" ht="26.25" customHeight="1" thickBot="1">
      <c r="A2" s="185" t="s">
        <v>0</v>
      </c>
      <c r="B2" s="186"/>
      <c r="C2" s="187"/>
      <c r="D2" s="71">
        <f>保険会社用!D2</f>
        <v>0</v>
      </c>
      <c r="E2" s="184"/>
      <c r="F2" s="174"/>
      <c r="G2" s="175"/>
      <c r="H2" s="175"/>
      <c r="I2" s="175"/>
      <c r="J2" s="176"/>
      <c r="K2" s="10"/>
      <c r="L2" s="94">
        <f>入力シート!F2</f>
        <v>42158</v>
      </c>
    </row>
    <row r="3" spans="1:14" ht="13.5" customHeight="1">
      <c r="A3" s="188"/>
      <c r="B3" s="188"/>
      <c r="C3" s="188"/>
      <c r="D3" s="17"/>
      <c r="E3" s="18"/>
      <c r="F3" s="189"/>
      <c r="G3" s="189"/>
      <c r="H3" s="189"/>
      <c r="I3" s="189"/>
      <c r="J3" s="189"/>
      <c r="K3" s="62">
        <v>1</v>
      </c>
      <c r="L3" s="68">
        <f>IF($L$26=0,1,(COUNTIF($L$26,"&gt;0")+COUNTIF($L$54,"&gt;0")+COUNTIF($L$81,"&gt;0")+COUNTIF($L$108,"&gt;0")+COUNTIF($L$135,"&gt;0")+COUNTIF($L$162,"&gt;0")+COUNTIF($L$189,"&gt;0")+COUNTIF($L$216,"&gt;0")+COUNTIF($L$243,"&gt;0")+COUNTIF($L$270,"&gt;0")))</f>
        <v>1</v>
      </c>
      <c r="M3" s="26"/>
      <c r="N3" s="25"/>
    </row>
    <row r="4" spans="1:14" ht="21.75" customHeight="1">
      <c r="A4" s="190" t="s">
        <v>1</v>
      </c>
      <c r="B4" s="191"/>
      <c r="C4" s="192"/>
      <c r="D4" s="13" t="s">
        <v>9</v>
      </c>
      <c r="E4" s="193" t="s">
        <v>5</v>
      </c>
      <c r="F4" s="194"/>
      <c r="G4" s="195" t="s">
        <v>1</v>
      </c>
      <c r="H4" s="196"/>
      <c r="I4" s="197"/>
      <c r="J4" s="11" t="s">
        <v>9</v>
      </c>
      <c r="K4" s="206" t="s">
        <v>5</v>
      </c>
      <c r="L4" s="206"/>
    </row>
    <row r="5" spans="1:14" ht="27" customHeight="1">
      <c r="A5" s="193" t="s">
        <v>2</v>
      </c>
      <c r="B5" s="194"/>
      <c r="C5" s="207"/>
      <c r="D5" s="3" t="s">
        <v>8</v>
      </c>
      <c r="E5" s="4" t="s">
        <v>7</v>
      </c>
      <c r="F5" s="4" t="s">
        <v>6</v>
      </c>
      <c r="G5" s="193" t="s">
        <v>2</v>
      </c>
      <c r="H5" s="194"/>
      <c r="I5" s="207"/>
      <c r="J5" s="3" t="s">
        <v>8</v>
      </c>
      <c r="K5" s="5" t="s">
        <v>7</v>
      </c>
      <c r="L5" s="5" t="s">
        <v>6</v>
      </c>
    </row>
    <row r="6" spans="1:14" ht="23.1" customHeight="1">
      <c r="A6" s="154">
        <v>1</v>
      </c>
      <c r="B6" s="21" t="s">
        <v>3</v>
      </c>
      <c r="C6" s="110" t="str">
        <f>保険会社用!C6</f>
        <v/>
      </c>
      <c r="D6" s="111"/>
      <c r="E6" s="200" t="str">
        <f>保険会社用!E6</f>
        <v/>
      </c>
      <c r="F6" s="118" t="str">
        <f>IF(保険会社用!F6&gt;0,保険会社用!F6,"")</f>
        <v/>
      </c>
      <c r="G6" s="202">
        <v>11</v>
      </c>
      <c r="H6" s="75" t="s">
        <v>3</v>
      </c>
      <c r="I6" s="204" t="str">
        <f>保険会社用!I6</f>
        <v/>
      </c>
      <c r="J6" s="205"/>
      <c r="K6" s="112" t="str">
        <f>保険会社用!K6</f>
        <v/>
      </c>
      <c r="L6" s="114" t="str">
        <f>IF(保険会社用!L6&gt;0,保険会社用!L6,"")</f>
        <v/>
      </c>
    </row>
    <row r="7" spans="1:14" ht="23.1" customHeight="1">
      <c r="A7" s="155"/>
      <c r="B7" s="22" t="s">
        <v>4</v>
      </c>
      <c r="C7" s="108" t="str">
        <f>保険会社用!C7</f>
        <v/>
      </c>
      <c r="D7" s="109"/>
      <c r="E7" s="201"/>
      <c r="F7" s="119"/>
      <c r="G7" s="203"/>
      <c r="H7" s="76" t="s">
        <v>4</v>
      </c>
      <c r="I7" s="198" t="str">
        <f>保険会社用!I7</f>
        <v/>
      </c>
      <c r="J7" s="199"/>
      <c r="K7" s="113"/>
      <c r="L7" s="115"/>
    </row>
    <row r="8" spans="1:14" ht="23.1" customHeight="1">
      <c r="A8" s="154">
        <v>2</v>
      </c>
      <c r="B8" s="23" t="s">
        <v>3</v>
      </c>
      <c r="C8" s="110" t="str">
        <f>保険会社用!C8</f>
        <v/>
      </c>
      <c r="D8" s="111"/>
      <c r="E8" s="200" t="str">
        <f>保険会社用!E8</f>
        <v/>
      </c>
      <c r="F8" s="118" t="str">
        <f>IF(保険会社用!F8&gt;0,保険会社用!F8,"")</f>
        <v/>
      </c>
      <c r="G8" s="202">
        <v>12</v>
      </c>
      <c r="H8" s="77" t="s">
        <v>3</v>
      </c>
      <c r="I8" s="204" t="str">
        <f>保険会社用!I8</f>
        <v/>
      </c>
      <c r="J8" s="205"/>
      <c r="K8" s="112" t="str">
        <f>保険会社用!K8</f>
        <v/>
      </c>
      <c r="L8" s="114" t="str">
        <f>IF(保険会社用!L8&gt;0,保険会社用!L8,"")</f>
        <v/>
      </c>
    </row>
    <row r="9" spans="1:14" ht="23.1" customHeight="1">
      <c r="A9" s="155"/>
      <c r="B9" s="22" t="s">
        <v>4</v>
      </c>
      <c r="C9" s="108" t="str">
        <f>保険会社用!C9</f>
        <v/>
      </c>
      <c r="D9" s="109"/>
      <c r="E9" s="201"/>
      <c r="F9" s="119"/>
      <c r="G9" s="203"/>
      <c r="H9" s="76" t="s">
        <v>4</v>
      </c>
      <c r="I9" s="198" t="str">
        <f>保険会社用!I9</f>
        <v/>
      </c>
      <c r="J9" s="199"/>
      <c r="K9" s="113"/>
      <c r="L9" s="115"/>
    </row>
    <row r="10" spans="1:14" ht="23.1" customHeight="1">
      <c r="A10" s="154">
        <v>3</v>
      </c>
      <c r="B10" s="23" t="s">
        <v>3</v>
      </c>
      <c r="C10" s="110" t="str">
        <f>保険会社用!C10</f>
        <v/>
      </c>
      <c r="D10" s="111"/>
      <c r="E10" s="200" t="str">
        <f>保険会社用!E10</f>
        <v/>
      </c>
      <c r="F10" s="118" t="str">
        <f>IF(保険会社用!F10&gt;0,保険会社用!F10,"")</f>
        <v/>
      </c>
      <c r="G10" s="202">
        <v>13</v>
      </c>
      <c r="H10" s="77" t="s">
        <v>3</v>
      </c>
      <c r="I10" s="204" t="str">
        <f>保険会社用!I10</f>
        <v/>
      </c>
      <c r="J10" s="205"/>
      <c r="K10" s="112" t="str">
        <f>保険会社用!K10</f>
        <v/>
      </c>
      <c r="L10" s="114" t="str">
        <f>IF(保険会社用!L10&gt;0,保険会社用!L10,"")</f>
        <v/>
      </c>
    </row>
    <row r="11" spans="1:14" ht="23.1" customHeight="1">
      <c r="A11" s="155"/>
      <c r="B11" s="22" t="s">
        <v>4</v>
      </c>
      <c r="C11" s="108" t="str">
        <f>保険会社用!C11</f>
        <v/>
      </c>
      <c r="D11" s="109"/>
      <c r="E11" s="201"/>
      <c r="F11" s="119"/>
      <c r="G11" s="203"/>
      <c r="H11" s="76" t="s">
        <v>4</v>
      </c>
      <c r="I11" s="198" t="str">
        <f>保険会社用!I11</f>
        <v/>
      </c>
      <c r="J11" s="199"/>
      <c r="K11" s="113"/>
      <c r="L11" s="115"/>
    </row>
    <row r="12" spans="1:14" ht="23.1" customHeight="1">
      <c r="A12" s="154">
        <v>4</v>
      </c>
      <c r="B12" s="23" t="s">
        <v>3</v>
      </c>
      <c r="C12" s="110" t="str">
        <f>保険会社用!C12</f>
        <v/>
      </c>
      <c r="D12" s="111"/>
      <c r="E12" s="200" t="str">
        <f>保険会社用!E12</f>
        <v/>
      </c>
      <c r="F12" s="118" t="str">
        <f>IF(保険会社用!F12&gt;0,保険会社用!F12,"")</f>
        <v/>
      </c>
      <c r="G12" s="202">
        <v>14</v>
      </c>
      <c r="H12" s="77" t="s">
        <v>3</v>
      </c>
      <c r="I12" s="204" t="str">
        <f>保険会社用!I12</f>
        <v/>
      </c>
      <c r="J12" s="205"/>
      <c r="K12" s="112" t="str">
        <f>保険会社用!K12</f>
        <v/>
      </c>
      <c r="L12" s="114" t="str">
        <f>IF(保険会社用!L12&gt;0,保険会社用!L12,"")</f>
        <v/>
      </c>
    </row>
    <row r="13" spans="1:14" ht="23.1" customHeight="1">
      <c r="A13" s="155"/>
      <c r="B13" s="22" t="s">
        <v>4</v>
      </c>
      <c r="C13" s="108" t="str">
        <f>保険会社用!C13</f>
        <v/>
      </c>
      <c r="D13" s="109"/>
      <c r="E13" s="201"/>
      <c r="F13" s="119"/>
      <c r="G13" s="203"/>
      <c r="H13" s="76" t="s">
        <v>4</v>
      </c>
      <c r="I13" s="198" t="str">
        <f>保険会社用!I13</f>
        <v/>
      </c>
      <c r="J13" s="199"/>
      <c r="K13" s="113"/>
      <c r="L13" s="115"/>
    </row>
    <row r="14" spans="1:14" ht="23.1" customHeight="1">
      <c r="A14" s="154">
        <v>5</v>
      </c>
      <c r="B14" s="23" t="s">
        <v>3</v>
      </c>
      <c r="C14" s="110" t="str">
        <f>保険会社用!C14</f>
        <v/>
      </c>
      <c r="D14" s="111"/>
      <c r="E14" s="200" t="str">
        <f>保険会社用!E14</f>
        <v/>
      </c>
      <c r="F14" s="118" t="str">
        <f>IF(保険会社用!F14&gt;0,保険会社用!F14,"")</f>
        <v/>
      </c>
      <c r="G14" s="202">
        <v>15</v>
      </c>
      <c r="H14" s="77" t="s">
        <v>3</v>
      </c>
      <c r="I14" s="204" t="str">
        <f>保険会社用!I14</f>
        <v/>
      </c>
      <c r="J14" s="205"/>
      <c r="K14" s="112" t="str">
        <f>保険会社用!K14</f>
        <v/>
      </c>
      <c r="L14" s="114" t="str">
        <f>IF(保険会社用!L14&gt;0,保険会社用!L14,"")</f>
        <v/>
      </c>
    </row>
    <row r="15" spans="1:14" ht="23.1" customHeight="1">
      <c r="A15" s="155"/>
      <c r="B15" s="22" t="s">
        <v>4</v>
      </c>
      <c r="C15" s="108" t="str">
        <f>保険会社用!C15</f>
        <v/>
      </c>
      <c r="D15" s="109"/>
      <c r="E15" s="201"/>
      <c r="F15" s="119"/>
      <c r="G15" s="203"/>
      <c r="H15" s="76" t="s">
        <v>4</v>
      </c>
      <c r="I15" s="198" t="str">
        <f>保険会社用!I15</f>
        <v/>
      </c>
      <c r="J15" s="199"/>
      <c r="K15" s="113"/>
      <c r="L15" s="115"/>
    </row>
    <row r="16" spans="1:14" ht="23.1" customHeight="1">
      <c r="A16" s="154">
        <v>6</v>
      </c>
      <c r="B16" s="23" t="s">
        <v>3</v>
      </c>
      <c r="C16" s="110" t="str">
        <f>保険会社用!C16</f>
        <v/>
      </c>
      <c r="D16" s="111"/>
      <c r="E16" s="200" t="str">
        <f>保険会社用!E16</f>
        <v/>
      </c>
      <c r="F16" s="118" t="str">
        <f>IF(保険会社用!F16&gt;0,保険会社用!F16,"")</f>
        <v/>
      </c>
      <c r="G16" s="202">
        <v>16</v>
      </c>
      <c r="H16" s="77" t="s">
        <v>3</v>
      </c>
      <c r="I16" s="204" t="str">
        <f>保険会社用!I16</f>
        <v/>
      </c>
      <c r="J16" s="205"/>
      <c r="K16" s="112" t="str">
        <f>保険会社用!K16</f>
        <v/>
      </c>
      <c r="L16" s="114" t="str">
        <f>IF(保険会社用!L16&gt;0,保険会社用!L16,"")</f>
        <v/>
      </c>
    </row>
    <row r="17" spans="1:12" ht="23.1" customHeight="1">
      <c r="A17" s="155"/>
      <c r="B17" s="22" t="s">
        <v>4</v>
      </c>
      <c r="C17" s="108" t="str">
        <f>保険会社用!C17</f>
        <v/>
      </c>
      <c r="D17" s="109"/>
      <c r="E17" s="201"/>
      <c r="F17" s="119"/>
      <c r="G17" s="203"/>
      <c r="H17" s="76" t="s">
        <v>4</v>
      </c>
      <c r="I17" s="198" t="str">
        <f>保険会社用!I17</f>
        <v/>
      </c>
      <c r="J17" s="199"/>
      <c r="K17" s="113"/>
      <c r="L17" s="115"/>
    </row>
    <row r="18" spans="1:12" ht="23.1" customHeight="1">
      <c r="A18" s="154">
        <v>7</v>
      </c>
      <c r="B18" s="23" t="s">
        <v>3</v>
      </c>
      <c r="C18" s="110" t="str">
        <f>保険会社用!C18</f>
        <v/>
      </c>
      <c r="D18" s="111"/>
      <c r="E18" s="200" t="str">
        <f>保険会社用!E18</f>
        <v/>
      </c>
      <c r="F18" s="118" t="str">
        <f>IF(保険会社用!F18&gt;0,保険会社用!F18,"")</f>
        <v/>
      </c>
      <c r="G18" s="202">
        <v>17</v>
      </c>
      <c r="H18" s="77" t="s">
        <v>3</v>
      </c>
      <c r="I18" s="204" t="str">
        <f>保険会社用!I18</f>
        <v/>
      </c>
      <c r="J18" s="205"/>
      <c r="K18" s="112" t="str">
        <f>保険会社用!K18</f>
        <v/>
      </c>
      <c r="L18" s="114" t="str">
        <f>IF(保険会社用!L18&gt;0,保険会社用!L18,"")</f>
        <v/>
      </c>
    </row>
    <row r="19" spans="1:12" ht="23.1" customHeight="1">
      <c r="A19" s="155"/>
      <c r="B19" s="22" t="s">
        <v>4</v>
      </c>
      <c r="C19" s="108" t="str">
        <f>保険会社用!C19</f>
        <v/>
      </c>
      <c r="D19" s="109"/>
      <c r="E19" s="201"/>
      <c r="F19" s="119"/>
      <c r="G19" s="203"/>
      <c r="H19" s="76" t="s">
        <v>4</v>
      </c>
      <c r="I19" s="198" t="str">
        <f>保険会社用!I19</f>
        <v/>
      </c>
      <c r="J19" s="199"/>
      <c r="K19" s="113"/>
      <c r="L19" s="115"/>
    </row>
    <row r="20" spans="1:12" ht="23.1" customHeight="1">
      <c r="A20" s="154">
        <v>8</v>
      </c>
      <c r="B20" s="23" t="s">
        <v>3</v>
      </c>
      <c r="C20" s="110" t="str">
        <f>保険会社用!C20</f>
        <v/>
      </c>
      <c r="D20" s="111"/>
      <c r="E20" s="200" t="str">
        <f>保険会社用!E20</f>
        <v/>
      </c>
      <c r="F20" s="118" t="str">
        <f>IF(保険会社用!F20&gt;0,保険会社用!F20,"")</f>
        <v/>
      </c>
      <c r="G20" s="202">
        <v>18</v>
      </c>
      <c r="H20" s="77" t="s">
        <v>3</v>
      </c>
      <c r="I20" s="204" t="str">
        <f>保険会社用!I20</f>
        <v/>
      </c>
      <c r="J20" s="205"/>
      <c r="K20" s="112" t="str">
        <f>保険会社用!K20</f>
        <v/>
      </c>
      <c r="L20" s="114" t="str">
        <f>IF(保険会社用!L20&gt;0,保険会社用!L20,"")</f>
        <v/>
      </c>
    </row>
    <row r="21" spans="1:12" ht="23.1" customHeight="1">
      <c r="A21" s="155"/>
      <c r="B21" s="22" t="s">
        <v>4</v>
      </c>
      <c r="C21" s="108" t="str">
        <f>保険会社用!C21</f>
        <v/>
      </c>
      <c r="D21" s="109"/>
      <c r="E21" s="201"/>
      <c r="F21" s="119"/>
      <c r="G21" s="203"/>
      <c r="H21" s="76" t="s">
        <v>4</v>
      </c>
      <c r="I21" s="198" t="str">
        <f>保険会社用!I21</f>
        <v/>
      </c>
      <c r="J21" s="199"/>
      <c r="K21" s="113"/>
      <c r="L21" s="115"/>
    </row>
    <row r="22" spans="1:12" ht="23.1" customHeight="1">
      <c r="A22" s="154">
        <v>9</v>
      </c>
      <c r="B22" s="23" t="s">
        <v>3</v>
      </c>
      <c r="C22" s="110" t="str">
        <f>保険会社用!C22</f>
        <v/>
      </c>
      <c r="D22" s="111"/>
      <c r="E22" s="200" t="str">
        <f>保険会社用!E22</f>
        <v/>
      </c>
      <c r="F22" s="118" t="str">
        <f>IF(保険会社用!F22&gt;0,保険会社用!F22,"")</f>
        <v/>
      </c>
      <c r="G22" s="202">
        <v>19</v>
      </c>
      <c r="H22" s="77" t="s">
        <v>3</v>
      </c>
      <c r="I22" s="204" t="str">
        <f>保険会社用!I22</f>
        <v/>
      </c>
      <c r="J22" s="205"/>
      <c r="K22" s="112" t="str">
        <f>保険会社用!K22</f>
        <v/>
      </c>
      <c r="L22" s="114" t="str">
        <f>IF(保険会社用!L22&gt;0,保険会社用!L22,"")</f>
        <v/>
      </c>
    </row>
    <row r="23" spans="1:12" ht="23.1" customHeight="1">
      <c r="A23" s="155"/>
      <c r="B23" s="22" t="s">
        <v>4</v>
      </c>
      <c r="C23" s="108" t="str">
        <f>保険会社用!C23</f>
        <v/>
      </c>
      <c r="D23" s="109"/>
      <c r="E23" s="201"/>
      <c r="F23" s="119"/>
      <c r="G23" s="203"/>
      <c r="H23" s="76" t="s">
        <v>4</v>
      </c>
      <c r="I23" s="198" t="str">
        <f>保険会社用!I23</f>
        <v/>
      </c>
      <c r="J23" s="199"/>
      <c r="K23" s="113"/>
      <c r="L23" s="115"/>
    </row>
    <row r="24" spans="1:12" ht="23.1" customHeight="1">
      <c r="A24" s="154">
        <v>10</v>
      </c>
      <c r="B24" s="23" t="s">
        <v>3</v>
      </c>
      <c r="C24" s="110" t="str">
        <f>保険会社用!C24</f>
        <v/>
      </c>
      <c r="D24" s="111"/>
      <c r="E24" s="200" t="str">
        <f>保険会社用!E24</f>
        <v/>
      </c>
      <c r="F24" s="118" t="str">
        <f>IF(保険会社用!F24&gt;0,保険会社用!F24,"")</f>
        <v/>
      </c>
      <c r="G24" s="202">
        <v>20</v>
      </c>
      <c r="H24" s="77" t="s">
        <v>3</v>
      </c>
      <c r="I24" s="204" t="str">
        <f>保険会社用!I24</f>
        <v/>
      </c>
      <c r="J24" s="205"/>
      <c r="K24" s="112" t="str">
        <f>保険会社用!K24</f>
        <v/>
      </c>
      <c r="L24" s="114" t="str">
        <f>IF(保険会社用!L24&gt;0,保険会社用!L24,"")</f>
        <v/>
      </c>
    </row>
    <row r="25" spans="1:12" ht="23.1" customHeight="1" thickBot="1">
      <c r="A25" s="155"/>
      <c r="B25" s="22" t="s">
        <v>4</v>
      </c>
      <c r="C25" s="108" t="str">
        <f>保険会社用!C25</f>
        <v/>
      </c>
      <c r="D25" s="109"/>
      <c r="E25" s="201"/>
      <c r="F25" s="119"/>
      <c r="G25" s="203"/>
      <c r="H25" s="78" t="s">
        <v>4</v>
      </c>
      <c r="I25" s="208" t="str">
        <f>保険会社用!I25</f>
        <v/>
      </c>
      <c r="J25" s="209"/>
      <c r="K25" s="113"/>
      <c r="L25" s="122"/>
    </row>
    <row r="26" spans="1:12" ht="13.5" customHeight="1">
      <c r="A26" s="1" t="s">
        <v>10</v>
      </c>
      <c r="B26" s="9" t="s">
        <v>11</v>
      </c>
      <c r="C26" s="81"/>
      <c r="D26" s="82"/>
      <c r="E26" s="82"/>
      <c r="F26" s="82"/>
      <c r="G26" s="82"/>
      <c r="H26" s="210" t="s">
        <v>15</v>
      </c>
      <c r="I26" s="211"/>
      <c r="J26" s="212"/>
      <c r="K26" s="129">
        <f>保険会社用!K26</f>
        <v>0</v>
      </c>
      <c r="L26" s="131">
        <f>保険会社用!L26</f>
        <v>0</v>
      </c>
    </row>
    <row r="27" spans="1:12" ht="14.25" customHeight="1" thickBot="1">
      <c r="B27" s="9" t="s">
        <v>12</v>
      </c>
      <c r="C27" s="81"/>
      <c r="D27" s="82"/>
      <c r="E27" s="82"/>
      <c r="F27" s="82"/>
      <c r="G27" s="82"/>
      <c r="H27" s="213"/>
      <c r="I27" s="214"/>
      <c r="J27" s="215"/>
      <c r="K27" s="130"/>
      <c r="L27" s="132"/>
    </row>
    <row r="28" spans="1:12" ht="13.5" customHeight="1">
      <c r="B28" s="9" t="s">
        <v>13</v>
      </c>
      <c r="C28" s="9"/>
      <c r="H28" s="224" t="s">
        <v>18</v>
      </c>
      <c r="I28" s="225"/>
      <c r="J28" s="226"/>
      <c r="K28" s="129">
        <f>保険会社用!K28</f>
        <v>0</v>
      </c>
      <c r="L28" s="230">
        <f>保険会社用!L28</f>
        <v>0</v>
      </c>
    </row>
    <row r="29" spans="1:12" ht="14.25" customHeight="1" thickBot="1">
      <c r="B29" s="9" t="s">
        <v>14</v>
      </c>
      <c r="C29" s="9"/>
      <c r="H29" s="227"/>
      <c r="I29" s="228"/>
      <c r="J29" s="229"/>
      <c r="K29" s="130"/>
      <c r="L29" s="231"/>
    </row>
    <row r="30" spans="1:12" ht="15" customHeight="1">
      <c r="F30" s="15"/>
      <c r="L30" s="16" t="s">
        <v>17</v>
      </c>
    </row>
    <row r="31" spans="1:12" ht="12" customHeight="1">
      <c r="A31" s="232"/>
      <c r="B31" s="232"/>
      <c r="C31" s="232"/>
      <c r="D31" s="12"/>
      <c r="E31" s="14"/>
      <c r="F31" s="233"/>
      <c r="G31" s="233"/>
      <c r="H31" s="233"/>
      <c r="I31" s="233"/>
      <c r="J31" s="233"/>
      <c r="K31" s="62">
        <v>2</v>
      </c>
      <c r="L31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32" spans="1:12" ht="21.75" customHeight="1">
      <c r="A32" s="190" t="s">
        <v>1</v>
      </c>
      <c r="B32" s="191"/>
      <c r="C32" s="192"/>
      <c r="D32" s="13" t="s">
        <v>9</v>
      </c>
      <c r="E32" s="193" t="s">
        <v>5</v>
      </c>
      <c r="F32" s="194"/>
      <c r="G32" s="195" t="s">
        <v>1</v>
      </c>
      <c r="H32" s="196"/>
      <c r="I32" s="197"/>
      <c r="J32" s="11" t="s">
        <v>9</v>
      </c>
      <c r="K32" s="193" t="s">
        <v>5</v>
      </c>
      <c r="L32" s="207"/>
    </row>
    <row r="33" spans="1:12" ht="27" customHeight="1">
      <c r="A33" s="193" t="s">
        <v>2</v>
      </c>
      <c r="B33" s="194"/>
      <c r="C33" s="207"/>
      <c r="D33" s="3" t="s">
        <v>8</v>
      </c>
      <c r="E33" s="4" t="s">
        <v>7</v>
      </c>
      <c r="F33" s="4" t="s">
        <v>6</v>
      </c>
      <c r="G33" s="193" t="s">
        <v>2</v>
      </c>
      <c r="H33" s="194"/>
      <c r="I33" s="207"/>
      <c r="J33" s="3" t="s">
        <v>8</v>
      </c>
      <c r="K33" s="5" t="s">
        <v>7</v>
      </c>
      <c r="L33" s="5" t="s">
        <v>6</v>
      </c>
    </row>
    <row r="34" spans="1:12" ht="23.1" customHeight="1">
      <c r="A34" s="216">
        <v>21</v>
      </c>
      <c r="B34" s="6" t="s">
        <v>3</v>
      </c>
      <c r="C34" s="218" t="str">
        <f>保険会社用!C34</f>
        <v/>
      </c>
      <c r="D34" s="219"/>
      <c r="E34" s="200" t="str">
        <f>保険会社用!E34</f>
        <v/>
      </c>
      <c r="F34" s="118" t="str">
        <f>IF(保険会社用!F34&gt;0,保険会社用!F34,"")</f>
        <v/>
      </c>
      <c r="G34" s="220">
        <v>31</v>
      </c>
      <c r="H34" s="83" t="s">
        <v>3</v>
      </c>
      <c r="I34" s="222" t="str">
        <f>保険会社用!I34</f>
        <v/>
      </c>
      <c r="J34" s="223"/>
      <c r="K34" s="112" t="str">
        <f>保険会社用!K34</f>
        <v/>
      </c>
      <c r="L34" s="114" t="str">
        <f>IF(保険会社用!L34&gt;0,保険会社用!L34,"")</f>
        <v/>
      </c>
    </row>
    <row r="35" spans="1:12" ht="23.1" customHeight="1">
      <c r="A35" s="217"/>
      <c r="B35" s="7" t="s">
        <v>4</v>
      </c>
      <c r="C35" s="234" t="str">
        <f>保険会社用!C35</f>
        <v/>
      </c>
      <c r="D35" s="235"/>
      <c r="E35" s="201"/>
      <c r="F35" s="119"/>
      <c r="G35" s="221"/>
      <c r="H35" s="84" t="s">
        <v>4</v>
      </c>
      <c r="I35" s="236" t="str">
        <f>保険会社用!I35</f>
        <v/>
      </c>
      <c r="J35" s="237"/>
      <c r="K35" s="113"/>
      <c r="L35" s="115"/>
    </row>
    <row r="36" spans="1:12" ht="23.1" customHeight="1">
      <c r="A36" s="216">
        <v>22</v>
      </c>
      <c r="B36" s="8" t="s">
        <v>3</v>
      </c>
      <c r="C36" s="218" t="str">
        <f>保険会社用!C36</f>
        <v/>
      </c>
      <c r="D36" s="219"/>
      <c r="E36" s="200" t="str">
        <f>保険会社用!E36</f>
        <v/>
      </c>
      <c r="F36" s="118" t="str">
        <f>IF(保険会社用!F36&gt;0,保険会社用!F36,"")</f>
        <v/>
      </c>
      <c r="G36" s="220">
        <v>32</v>
      </c>
      <c r="H36" s="85" t="s">
        <v>3</v>
      </c>
      <c r="I36" s="222" t="str">
        <f>保険会社用!I36</f>
        <v/>
      </c>
      <c r="J36" s="223"/>
      <c r="K36" s="112" t="str">
        <f>保険会社用!K36</f>
        <v/>
      </c>
      <c r="L36" s="114" t="str">
        <f>IF(保険会社用!L36&gt;0,保険会社用!L36,"")</f>
        <v/>
      </c>
    </row>
    <row r="37" spans="1:12" ht="23.1" customHeight="1">
      <c r="A37" s="217"/>
      <c r="B37" s="7" t="s">
        <v>4</v>
      </c>
      <c r="C37" s="234" t="str">
        <f>保険会社用!C37</f>
        <v/>
      </c>
      <c r="D37" s="235"/>
      <c r="E37" s="201"/>
      <c r="F37" s="119"/>
      <c r="G37" s="221"/>
      <c r="H37" s="84" t="s">
        <v>4</v>
      </c>
      <c r="I37" s="236" t="str">
        <f>保険会社用!I37</f>
        <v/>
      </c>
      <c r="J37" s="237"/>
      <c r="K37" s="113"/>
      <c r="L37" s="115"/>
    </row>
    <row r="38" spans="1:12" ht="23.1" customHeight="1">
      <c r="A38" s="216">
        <v>23</v>
      </c>
      <c r="B38" s="8" t="s">
        <v>3</v>
      </c>
      <c r="C38" s="218" t="str">
        <f>保険会社用!C38</f>
        <v/>
      </c>
      <c r="D38" s="219"/>
      <c r="E38" s="200" t="str">
        <f>保険会社用!E38</f>
        <v/>
      </c>
      <c r="F38" s="118" t="str">
        <f>IF(保険会社用!F38&gt;0,保険会社用!F38,"")</f>
        <v/>
      </c>
      <c r="G38" s="220">
        <v>33</v>
      </c>
      <c r="H38" s="85" t="s">
        <v>3</v>
      </c>
      <c r="I38" s="222" t="str">
        <f>保険会社用!I38</f>
        <v/>
      </c>
      <c r="J38" s="223"/>
      <c r="K38" s="112" t="str">
        <f>保険会社用!K38</f>
        <v/>
      </c>
      <c r="L38" s="114" t="str">
        <f>IF(保険会社用!L38&gt;0,保険会社用!L38,"")</f>
        <v/>
      </c>
    </row>
    <row r="39" spans="1:12" ht="23.1" customHeight="1">
      <c r="A39" s="217"/>
      <c r="B39" s="7" t="s">
        <v>4</v>
      </c>
      <c r="C39" s="234" t="str">
        <f>保険会社用!C39</f>
        <v/>
      </c>
      <c r="D39" s="235"/>
      <c r="E39" s="201"/>
      <c r="F39" s="119"/>
      <c r="G39" s="221"/>
      <c r="H39" s="84" t="s">
        <v>4</v>
      </c>
      <c r="I39" s="236" t="str">
        <f>保険会社用!I39</f>
        <v/>
      </c>
      <c r="J39" s="237"/>
      <c r="K39" s="113"/>
      <c r="L39" s="115"/>
    </row>
    <row r="40" spans="1:12" ht="23.1" customHeight="1">
      <c r="A40" s="216">
        <v>24</v>
      </c>
      <c r="B40" s="8" t="s">
        <v>3</v>
      </c>
      <c r="C40" s="218" t="str">
        <f>保険会社用!C40</f>
        <v/>
      </c>
      <c r="D40" s="219"/>
      <c r="E40" s="200" t="str">
        <f>保険会社用!E40</f>
        <v/>
      </c>
      <c r="F40" s="118" t="str">
        <f>IF(保険会社用!F40&gt;0,保険会社用!F40,"")</f>
        <v/>
      </c>
      <c r="G40" s="220">
        <v>34</v>
      </c>
      <c r="H40" s="85" t="s">
        <v>3</v>
      </c>
      <c r="I40" s="222" t="str">
        <f>保険会社用!I40</f>
        <v/>
      </c>
      <c r="J40" s="223"/>
      <c r="K40" s="112" t="str">
        <f>保険会社用!K40</f>
        <v/>
      </c>
      <c r="L40" s="114" t="str">
        <f>IF(保険会社用!L40&gt;0,保険会社用!L40,"")</f>
        <v/>
      </c>
    </row>
    <row r="41" spans="1:12" ht="23.1" customHeight="1">
      <c r="A41" s="217"/>
      <c r="B41" s="7" t="s">
        <v>4</v>
      </c>
      <c r="C41" s="234" t="str">
        <f>保険会社用!C41</f>
        <v/>
      </c>
      <c r="D41" s="235"/>
      <c r="E41" s="201"/>
      <c r="F41" s="119"/>
      <c r="G41" s="221"/>
      <c r="H41" s="84" t="s">
        <v>4</v>
      </c>
      <c r="I41" s="236" t="str">
        <f>保険会社用!I41</f>
        <v/>
      </c>
      <c r="J41" s="237"/>
      <c r="K41" s="113"/>
      <c r="L41" s="115"/>
    </row>
    <row r="42" spans="1:12" ht="23.1" customHeight="1">
      <c r="A42" s="216">
        <v>25</v>
      </c>
      <c r="B42" s="8" t="s">
        <v>3</v>
      </c>
      <c r="C42" s="218" t="str">
        <f>保険会社用!C42</f>
        <v/>
      </c>
      <c r="D42" s="219"/>
      <c r="E42" s="200" t="str">
        <f>保険会社用!E42</f>
        <v/>
      </c>
      <c r="F42" s="118" t="str">
        <f>IF(保険会社用!F42&gt;0,保険会社用!F42,"")</f>
        <v/>
      </c>
      <c r="G42" s="220">
        <v>35</v>
      </c>
      <c r="H42" s="85" t="s">
        <v>3</v>
      </c>
      <c r="I42" s="222" t="str">
        <f>保険会社用!I42</f>
        <v/>
      </c>
      <c r="J42" s="223"/>
      <c r="K42" s="112" t="str">
        <f>保険会社用!K42</f>
        <v/>
      </c>
      <c r="L42" s="114" t="str">
        <f>IF(保険会社用!L42&gt;0,保険会社用!L42,"")</f>
        <v/>
      </c>
    </row>
    <row r="43" spans="1:12" ht="23.1" customHeight="1">
      <c r="A43" s="217"/>
      <c r="B43" s="7" t="s">
        <v>4</v>
      </c>
      <c r="C43" s="234" t="str">
        <f>保険会社用!C43</f>
        <v/>
      </c>
      <c r="D43" s="235"/>
      <c r="E43" s="201"/>
      <c r="F43" s="119"/>
      <c r="G43" s="221"/>
      <c r="H43" s="84" t="s">
        <v>4</v>
      </c>
      <c r="I43" s="236" t="str">
        <f>保険会社用!I43</f>
        <v/>
      </c>
      <c r="J43" s="237"/>
      <c r="K43" s="113"/>
      <c r="L43" s="115"/>
    </row>
    <row r="44" spans="1:12" ht="23.1" customHeight="1">
      <c r="A44" s="216">
        <v>26</v>
      </c>
      <c r="B44" s="8" t="s">
        <v>3</v>
      </c>
      <c r="C44" s="218" t="str">
        <f>保険会社用!C44</f>
        <v/>
      </c>
      <c r="D44" s="219"/>
      <c r="E44" s="200" t="str">
        <f>保険会社用!E44</f>
        <v/>
      </c>
      <c r="F44" s="118" t="str">
        <f>IF(保険会社用!F44&gt;0,保険会社用!F44,"")</f>
        <v/>
      </c>
      <c r="G44" s="220">
        <v>36</v>
      </c>
      <c r="H44" s="85" t="s">
        <v>3</v>
      </c>
      <c r="I44" s="222" t="str">
        <f>保険会社用!I44</f>
        <v/>
      </c>
      <c r="J44" s="223"/>
      <c r="K44" s="112" t="str">
        <f>保険会社用!K44</f>
        <v/>
      </c>
      <c r="L44" s="114" t="str">
        <f>IF(保険会社用!L44&gt;0,保険会社用!L44,"")</f>
        <v/>
      </c>
    </row>
    <row r="45" spans="1:12" ht="23.1" customHeight="1">
      <c r="A45" s="217"/>
      <c r="B45" s="7" t="s">
        <v>4</v>
      </c>
      <c r="C45" s="234" t="str">
        <f>保険会社用!C45</f>
        <v/>
      </c>
      <c r="D45" s="235"/>
      <c r="E45" s="201"/>
      <c r="F45" s="119"/>
      <c r="G45" s="221"/>
      <c r="H45" s="84" t="s">
        <v>4</v>
      </c>
      <c r="I45" s="236" t="str">
        <f>保険会社用!I45</f>
        <v/>
      </c>
      <c r="J45" s="237"/>
      <c r="K45" s="113"/>
      <c r="L45" s="115"/>
    </row>
    <row r="46" spans="1:12" ht="23.1" customHeight="1">
      <c r="A46" s="216">
        <v>27</v>
      </c>
      <c r="B46" s="8" t="s">
        <v>3</v>
      </c>
      <c r="C46" s="218" t="str">
        <f>保険会社用!C46</f>
        <v/>
      </c>
      <c r="D46" s="219"/>
      <c r="E46" s="200" t="str">
        <f>保険会社用!E46</f>
        <v/>
      </c>
      <c r="F46" s="118" t="str">
        <f>IF(保険会社用!F46&gt;0,保険会社用!F46,"")</f>
        <v/>
      </c>
      <c r="G46" s="220">
        <v>37</v>
      </c>
      <c r="H46" s="85" t="s">
        <v>3</v>
      </c>
      <c r="I46" s="222" t="str">
        <f>保険会社用!I46</f>
        <v/>
      </c>
      <c r="J46" s="223"/>
      <c r="K46" s="112" t="str">
        <f>保険会社用!K46</f>
        <v/>
      </c>
      <c r="L46" s="114" t="str">
        <f>IF(保険会社用!L46&gt;0,保険会社用!L46,"")</f>
        <v/>
      </c>
    </row>
    <row r="47" spans="1:12" ht="23.1" customHeight="1">
      <c r="A47" s="217"/>
      <c r="B47" s="7" t="s">
        <v>4</v>
      </c>
      <c r="C47" s="234" t="str">
        <f>保険会社用!C47</f>
        <v/>
      </c>
      <c r="D47" s="235"/>
      <c r="E47" s="201"/>
      <c r="F47" s="119"/>
      <c r="G47" s="221"/>
      <c r="H47" s="84" t="s">
        <v>4</v>
      </c>
      <c r="I47" s="236" t="str">
        <f>保険会社用!I47</f>
        <v/>
      </c>
      <c r="J47" s="237"/>
      <c r="K47" s="113"/>
      <c r="L47" s="115"/>
    </row>
    <row r="48" spans="1:12" ht="23.1" customHeight="1">
      <c r="A48" s="216">
        <v>28</v>
      </c>
      <c r="B48" s="8" t="s">
        <v>3</v>
      </c>
      <c r="C48" s="218" t="str">
        <f>保険会社用!C48</f>
        <v/>
      </c>
      <c r="D48" s="219"/>
      <c r="E48" s="200" t="str">
        <f>保険会社用!E48</f>
        <v/>
      </c>
      <c r="F48" s="118" t="str">
        <f>IF(保険会社用!F48&gt;0,保険会社用!F48,"")</f>
        <v/>
      </c>
      <c r="G48" s="220">
        <v>38</v>
      </c>
      <c r="H48" s="85" t="s">
        <v>3</v>
      </c>
      <c r="I48" s="222" t="str">
        <f>保険会社用!I48</f>
        <v/>
      </c>
      <c r="J48" s="223"/>
      <c r="K48" s="112" t="str">
        <f>保険会社用!K48</f>
        <v/>
      </c>
      <c r="L48" s="114" t="str">
        <f>IF(保険会社用!L48&gt;0,保険会社用!L48,"")</f>
        <v/>
      </c>
    </row>
    <row r="49" spans="1:12" ht="23.1" customHeight="1">
      <c r="A49" s="217"/>
      <c r="B49" s="7" t="s">
        <v>4</v>
      </c>
      <c r="C49" s="234" t="str">
        <f>保険会社用!C49</f>
        <v/>
      </c>
      <c r="D49" s="235"/>
      <c r="E49" s="201"/>
      <c r="F49" s="119"/>
      <c r="G49" s="221"/>
      <c r="H49" s="84" t="s">
        <v>4</v>
      </c>
      <c r="I49" s="236" t="str">
        <f>保険会社用!I49</f>
        <v/>
      </c>
      <c r="J49" s="237"/>
      <c r="K49" s="113"/>
      <c r="L49" s="115"/>
    </row>
    <row r="50" spans="1:12" ht="23.1" customHeight="1">
      <c r="A50" s="216">
        <v>29</v>
      </c>
      <c r="B50" s="8" t="s">
        <v>3</v>
      </c>
      <c r="C50" s="218" t="str">
        <f>保険会社用!C50</f>
        <v/>
      </c>
      <c r="D50" s="219"/>
      <c r="E50" s="200" t="str">
        <f>保険会社用!E50</f>
        <v/>
      </c>
      <c r="F50" s="118" t="str">
        <f>IF(保険会社用!F50&gt;0,保険会社用!F50,"")</f>
        <v/>
      </c>
      <c r="G50" s="220">
        <v>39</v>
      </c>
      <c r="H50" s="85" t="s">
        <v>3</v>
      </c>
      <c r="I50" s="222" t="str">
        <f>保険会社用!I50</f>
        <v/>
      </c>
      <c r="J50" s="223"/>
      <c r="K50" s="112" t="str">
        <f>保険会社用!K50</f>
        <v/>
      </c>
      <c r="L50" s="114" t="str">
        <f>IF(保険会社用!L50&gt;0,保険会社用!L50,"")</f>
        <v/>
      </c>
    </row>
    <row r="51" spans="1:12" ht="23.1" customHeight="1">
      <c r="A51" s="217"/>
      <c r="B51" s="7" t="s">
        <v>4</v>
      </c>
      <c r="C51" s="234" t="str">
        <f>保険会社用!C51</f>
        <v/>
      </c>
      <c r="D51" s="235"/>
      <c r="E51" s="201"/>
      <c r="F51" s="119"/>
      <c r="G51" s="221"/>
      <c r="H51" s="84" t="s">
        <v>4</v>
      </c>
      <c r="I51" s="236" t="str">
        <f>保険会社用!I51</f>
        <v/>
      </c>
      <c r="J51" s="237"/>
      <c r="K51" s="113"/>
      <c r="L51" s="115"/>
    </row>
    <row r="52" spans="1:12" ht="23.1" customHeight="1">
      <c r="A52" s="216">
        <v>30</v>
      </c>
      <c r="B52" s="8" t="s">
        <v>3</v>
      </c>
      <c r="C52" s="218" t="str">
        <f>保険会社用!C52</f>
        <v/>
      </c>
      <c r="D52" s="219"/>
      <c r="E52" s="200" t="str">
        <f>保険会社用!E52</f>
        <v/>
      </c>
      <c r="F52" s="118" t="str">
        <f>IF(保険会社用!F52&gt;0,保険会社用!F52,"")</f>
        <v/>
      </c>
      <c r="G52" s="220">
        <v>40</v>
      </c>
      <c r="H52" s="85" t="s">
        <v>3</v>
      </c>
      <c r="I52" s="222" t="str">
        <f>保険会社用!I52</f>
        <v/>
      </c>
      <c r="J52" s="223"/>
      <c r="K52" s="112" t="str">
        <f>保険会社用!K52</f>
        <v/>
      </c>
      <c r="L52" s="114" t="str">
        <f>IF(保険会社用!L52&gt;0,保険会社用!L52,"")</f>
        <v/>
      </c>
    </row>
    <row r="53" spans="1:12" ht="23.1" customHeight="1" thickBot="1">
      <c r="A53" s="217"/>
      <c r="B53" s="7" t="s">
        <v>4</v>
      </c>
      <c r="C53" s="234" t="str">
        <f>保険会社用!C53</f>
        <v/>
      </c>
      <c r="D53" s="235"/>
      <c r="E53" s="201"/>
      <c r="F53" s="119"/>
      <c r="G53" s="221"/>
      <c r="H53" s="86" t="s">
        <v>4</v>
      </c>
      <c r="I53" s="238" t="str">
        <f>保険会社用!I53</f>
        <v/>
      </c>
      <c r="J53" s="239"/>
      <c r="K53" s="113"/>
      <c r="L53" s="122"/>
    </row>
    <row r="54" spans="1:12" ht="13.5" customHeight="1">
      <c r="A54" s="1" t="s">
        <v>10</v>
      </c>
      <c r="B54" s="9" t="s">
        <v>11</v>
      </c>
      <c r="C54" s="81"/>
      <c r="D54" s="82"/>
      <c r="E54" s="82"/>
      <c r="F54" s="82"/>
      <c r="G54" s="82"/>
      <c r="H54" s="210" t="s">
        <v>15</v>
      </c>
      <c r="I54" s="211"/>
      <c r="J54" s="212"/>
      <c r="K54" s="129">
        <f>保険会社用!K54</f>
        <v>0</v>
      </c>
      <c r="L54" s="131">
        <f>保険会社用!L54</f>
        <v>0</v>
      </c>
    </row>
    <row r="55" spans="1:12" ht="14.25" customHeight="1" thickBot="1">
      <c r="B55" s="9" t="s">
        <v>12</v>
      </c>
      <c r="C55" s="81"/>
      <c r="D55" s="82"/>
      <c r="E55" s="82"/>
      <c r="F55" s="82"/>
      <c r="G55" s="82"/>
      <c r="H55" s="213"/>
      <c r="I55" s="214"/>
      <c r="J55" s="215"/>
      <c r="K55" s="130"/>
      <c r="L55" s="132"/>
    </row>
    <row r="56" spans="1:12" ht="13.5" customHeight="1">
      <c r="B56" s="9" t="s">
        <v>13</v>
      </c>
      <c r="C56" s="9"/>
      <c r="H56" s="225"/>
      <c r="I56" s="225"/>
      <c r="J56" s="225"/>
      <c r="K56" s="241"/>
      <c r="L56" s="241"/>
    </row>
    <row r="57" spans="1:12" ht="14.25" customHeight="1">
      <c r="B57" s="9" t="s">
        <v>14</v>
      </c>
      <c r="C57" s="9"/>
      <c r="H57" s="240"/>
      <c r="I57" s="240"/>
      <c r="J57" s="240"/>
      <c r="K57" s="242"/>
      <c r="L57" s="242"/>
    </row>
    <row r="58" spans="1:12" ht="12" customHeight="1">
      <c r="A58" s="232"/>
      <c r="B58" s="232"/>
      <c r="C58" s="232"/>
      <c r="D58" s="12"/>
      <c r="E58" s="14"/>
      <c r="F58" s="233"/>
      <c r="G58" s="233"/>
      <c r="H58" s="233"/>
      <c r="I58" s="233"/>
      <c r="J58" s="233"/>
      <c r="K58" s="62">
        <v>3</v>
      </c>
      <c r="L58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59" spans="1:12" ht="21.75" customHeight="1">
      <c r="A59" s="190" t="s">
        <v>1</v>
      </c>
      <c r="B59" s="191"/>
      <c r="C59" s="192"/>
      <c r="D59" s="13" t="s">
        <v>9</v>
      </c>
      <c r="E59" s="193" t="s">
        <v>5</v>
      </c>
      <c r="F59" s="194"/>
      <c r="G59" s="195" t="s">
        <v>1</v>
      </c>
      <c r="H59" s="196"/>
      <c r="I59" s="197"/>
      <c r="J59" s="11" t="s">
        <v>9</v>
      </c>
      <c r="K59" s="206" t="s">
        <v>5</v>
      </c>
      <c r="L59" s="206"/>
    </row>
    <row r="60" spans="1:12" ht="27" customHeight="1">
      <c r="A60" s="193" t="s">
        <v>2</v>
      </c>
      <c r="B60" s="194"/>
      <c r="C60" s="207"/>
      <c r="D60" s="3" t="s">
        <v>8</v>
      </c>
      <c r="E60" s="4" t="s">
        <v>7</v>
      </c>
      <c r="F60" s="4" t="s">
        <v>6</v>
      </c>
      <c r="G60" s="193" t="s">
        <v>2</v>
      </c>
      <c r="H60" s="194"/>
      <c r="I60" s="207"/>
      <c r="J60" s="3" t="s">
        <v>8</v>
      </c>
      <c r="K60" s="5" t="s">
        <v>7</v>
      </c>
      <c r="L60" s="5" t="s">
        <v>6</v>
      </c>
    </row>
    <row r="61" spans="1:12" ht="23.1" customHeight="1">
      <c r="A61" s="216">
        <v>41</v>
      </c>
      <c r="B61" s="6" t="s">
        <v>3</v>
      </c>
      <c r="C61" s="218" t="str">
        <f>保険会社用!C61</f>
        <v/>
      </c>
      <c r="D61" s="219"/>
      <c r="E61" s="200" t="str">
        <f>保険会社用!E61</f>
        <v/>
      </c>
      <c r="F61" s="118" t="str">
        <f>IF(保険会社用!F61&gt;0,保険会社用!F61,"")</f>
        <v/>
      </c>
      <c r="G61" s="220">
        <v>51</v>
      </c>
      <c r="H61" s="83" t="s">
        <v>3</v>
      </c>
      <c r="I61" s="222" t="str">
        <f>保険会社用!I61</f>
        <v/>
      </c>
      <c r="J61" s="223"/>
      <c r="K61" s="112" t="str">
        <f>保険会社用!K61</f>
        <v/>
      </c>
      <c r="L61" s="114" t="str">
        <f>IF(保険会社用!L61&gt;0,保険会社用!L61,"")</f>
        <v/>
      </c>
    </row>
    <row r="62" spans="1:12" ht="23.1" customHeight="1">
      <c r="A62" s="217"/>
      <c r="B62" s="7" t="s">
        <v>4</v>
      </c>
      <c r="C62" s="234" t="str">
        <f>保険会社用!C62</f>
        <v/>
      </c>
      <c r="D62" s="235"/>
      <c r="E62" s="201"/>
      <c r="F62" s="119"/>
      <c r="G62" s="221"/>
      <c r="H62" s="84" t="s">
        <v>4</v>
      </c>
      <c r="I62" s="236" t="str">
        <f>保険会社用!I62</f>
        <v/>
      </c>
      <c r="J62" s="237"/>
      <c r="K62" s="113"/>
      <c r="L62" s="115"/>
    </row>
    <row r="63" spans="1:12" ht="23.1" customHeight="1">
      <c r="A63" s="216">
        <v>42</v>
      </c>
      <c r="B63" s="8" t="s">
        <v>3</v>
      </c>
      <c r="C63" s="218" t="str">
        <f>保険会社用!C63</f>
        <v/>
      </c>
      <c r="D63" s="219"/>
      <c r="E63" s="200" t="str">
        <f>保険会社用!E63</f>
        <v/>
      </c>
      <c r="F63" s="118" t="str">
        <f>IF(保険会社用!F63&gt;0,保険会社用!F63,"")</f>
        <v/>
      </c>
      <c r="G63" s="220">
        <v>52</v>
      </c>
      <c r="H63" s="85" t="s">
        <v>3</v>
      </c>
      <c r="I63" s="222" t="str">
        <f>保険会社用!I63</f>
        <v/>
      </c>
      <c r="J63" s="223"/>
      <c r="K63" s="112" t="str">
        <f>保険会社用!K63</f>
        <v/>
      </c>
      <c r="L63" s="114" t="str">
        <f>IF(保険会社用!L63&gt;0,保険会社用!L63,"")</f>
        <v/>
      </c>
    </row>
    <row r="64" spans="1:12" ht="23.1" customHeight="1">
      <c r="A64" s="217"/>
      <c r="B64" s="7" t="s">
        <v>4</v>
      </c>
      <c r="C64" s="234" t="str">
        <f>保険会社用!C64</f>
        <v/>
      </c>
      <c r="D64" s="235"/>
      <c r="E64" s="201"/>
      <c r="F64" s="119"/>
      <c r="G64" s="221"/>
      <c r="H64" s="84" t="s">
        <v>4</v>
      </c>
      <c r="I64" s="236" t="str">
        <f>保険会社用!I64</f>
        <v/>
      </c>
      <c r="J64" s="237"/>
      <c r="K64" s="113"/>
      <c r="L64" s="115"/>
    </row>
    <row r="65" spans="1:12" ht="23.1" customHeight="1">
      <c r="A65" s="216">
        <v>43</v>
      </c>
      <c r="B65" s="8" t="s">
        <v>3</v>
      </c>
      <c r="C65" s="218" t="str">
        <f>保険会社用!C65</f>
        <v/>
      </c>
      <c r="D65" s="219"/>
      <c r="E65" s="200" t="str">
        <f>保険会社用!E65</f>
        <v/>
      </c>
      <c r="F65" s="118" t="str">
        <f>IF(保険会社用!F65&gt;0,保険会社用!F65,"")</f>
        <v/>
      </c>
      <c r="G65" s="220">
        <v>53</v>
      </c>
      <c r="H65" s="85" t="s">
        <v>3</v>
      </c>
      <c r="I65" s="222" t="str">
        <f>保険会社用!I65</f>
        <v/>
      </c>
      <c r="J65" s="223"/>
      <c r="K65" s="112" t="str">
        <f>保険会社用!K65</f>
        <v/>
      </c>
      <c r="L65" s="114" t="str">
        <f>IF(保険会社用!L65&gt;0,保険会社用!L65,"")</f>
        <v/>
      </c>
    </row>
    <row r="66" spans="1:12" ht="23.1" customHeight="1">
      <c r="A66" s="217"/>
      <c r="B66" s="7" t="s">
        <v>4</v>
      </c>
      <c r="C66" s="234" t="str">
        <f>保険会社用!C66</f>
        <v/>
      </c>
      <c r="D66" s="235"/>
      <c r="E66" s="201"/>
      <c r="F66" s="119"/>
      <c r="G66" s="221"/>
      <c r="H66" s="84" t="s">
        <v>4</v>
      </c>
      <c r="I66" s="236" t="str">
        <f>保険会社用!I66</f>
        <v/>
      </c>
      <c r="J66" s="237"/>
      <c r="K66" s="113"/>
      <c r="L66" s="115"/>
    </row>
    <row r="67" spans="1:12" ht="23.1" customHeight="1">
      <c r="A67" s="216">
        <v>44</v>
      </c>
      <c r="B67" s="8" t="s">
        <v>3</v>
      </c>
      <c r="C67" s="218" t="str">
        <f>保険会社用!C67</f>
        <v/>
      </c>
      <c r="D67" s="219"/>
      <c r="E67" s="200" t="str">
        <f>保険会社用!E67</f>
        <v/>
      </c>
      <c r="F67" s="118" t="str">
        <f>IF(保険会社用!F67&gt;0,保険会社用!F67,"")</f>
        <v/>
      </c>
      <c r="G67" s="220">
        <v>54</v>
      </c>
      <c r="H67" s="85" t="s">
        <v>3</v>
      </c>
      <c r="I67" s="222" t="str">
        <f>保険会社用!I67</f>
        <v/>
      </c>
      <c r="J67" s="223"/>
      <c r="K67" s="112" t="str">
        <f>保険会社用!K67</f>
        <v/>
      </c>
      <c r="L67" s="114" t="str">
        <f>IF(保険会社用!L67&gt;0,保険会社用!L67,"")</f>
        <v/>
      </c>
    </row>
    <row r="68" spans="1:12" ht="23.1" customHeight="1">
      <c r="A68" s="217"/>
      <c r="B68" s="7" t="s">
        <v>4</v>
      </c>
      <c r="C68" s="234" t="str">
        <f>保険会社用!C68</f>
        <v/>
      </c>
      <c r="D68" s="235"/>
      <c r="E68" s="201"/>
      <c r="F68" s="119"/>
      <c r="G68" s="221"/>
      <c r="H68" s="84" t="s">
        <v>4</v>
      </c>
      <c r="I68" s="236" t="str">
        <f>保険会社用!I68</f>
        <v/>
      </c>
      <c r="J68" s="237"/>
      <c r="K68" s="113"/>
      <c r="L68" s="115"/>
    </row>
    <row r="69" spans="1:12" ht="23.1" customHeight="1">
      <c r="A69" s="216">
        <v>45</v>
      </c>
      <c r="B69" s="8" t="s">
        <v>3</v>
      </c>
      <c r="C69" s="218" t="str">
        <f>保険会社用!C69</f>
        <v/>
      </c>
      <c r="D69" s="219"/>
      <c r="E69" s="200" t="str">
        <f>保険会社用!E69</f>
        <v/>
      </c>
      <c r="F69" s="118" t="str">
        <f>IF(保険会社用!F69&gt;0,保険会社用!F69,"")</f>
        <v/>
      </c>
      <c r="G69" s="220">
        <v>55</v>
      </c>
      <c r="H69" s="85" t="s">
        <v>3</v>
      </c>
      <c r="I69" s="222" t="str">
        <f>保険会社用!I69</f>
        <v/>
      </c>
      <c r="J69" s="223"/>
      <c r="K69" s="112" t="str">
        <f>保険会社用!K69</f>
        <v/>
      </c>
      <c r="L69" s="114" t="str">
        <f>IF(保険会社用!L69&gt;0,保険会社用!L69,"")</f>
        <v/>
      </c>
    </row>
    <row r="70" spans="1:12" ht="23.1" customHeight="1">
      <c r="A70" s="217"/>
      <c r="B70" s="7" t="s">
        <v>4</v>
      </c>
      <c r="C70" s="234" t="str">
        <f>保険会社用!C70</f>
        <v/>
      </c>
      <c r="D70" s="235"/>
      <c r="E70" s="201"/>
      <c r="F70" s="119"/>
      <c r="G70" s="221"/>
      <c r="H70" s="84" t="s">
        <v>4</v>
      </c>
      <c r="I70" s="236" t="str">
        <f>保険会社用!I70</f>
        <v/>
      </c>
      <c r="J70" s="237"/>
      <c r="K70" s="113"/>
      <c r="L70" s="115"/>
    </row>
    <row r="71" spans="1:12" ht="23.1" customHeight="1">
      <c r="A71" s="216">
        <v>46</v>
      </c>
      <c r="B71" s="8" t="s">
        <v>3</v>
      </c>
      <c r="C71" s="218" t="str">
        <f>保険会社用!C71</f>
        <v/>
      </c>
      <c r="D71" s="219"/>
      <c r="E71" s="200" t="str">
        <f>保険会社用!E71</f>
        <v/>
      </c>
      <c r="F71" s="118" t="str">
        <f>IF(保険会社用!F71&gt;0,保険会社用!F71,"")</f>
        <v/>
      </c>
      <c r="G71" s="220">
        <v>56</v>
      </c>
      <c r="H71" s="85" t="s">
        <v>3</v>
      </c>
      <c r="I71" s="222" t="str">
        <f>保険会社用!I71</f>
        <v/>
      </c>
      <c r="J71" s="223"/>
      <c r="K71" s="112" t="str">
        <f>保険会社用!K71</f>
        <v/>
      </c>
      <c r="L71" s="114" t="str">
        <f>IF(保険会社用!L71&gt;0,保険会社用!L71,"")</f>
        <v/>
      </c>
    </row>
    <row r="72" spans="1:12" ht="23.1" customHeight="1">
      <c r="A72" s="217"/>
      <c r="B72" s="7" t="s">
        <v>4</v>
      </c>
      <c r="C72" s="234" t="str">
        <f>保険会社用!C72</f>
        <v/>
      </c>
      <c r="D72" s="235"/>
      <c r="E72" s="201"/>
      <c r="F72" s="119"/>
      <c r="G72" s="221"/>
      <c r="H72" s="84" t="s">
        <v>4</v>
      </c>
      <c r="I72" s="236" t="str">
        <f>保険会社用!I72</f>
        <v/>
      </c>
      <c r="J72" s="237"/>
      <c r="K72" s="113"/>
      <c r="L72" s="115"/>
    </row>
    <row r="73" spans="1:12" ht="23.1" customHeight="1">
      <c r="A73" s="216">
        <v>47</v>
      </c>
      <c r="B73" s="8" t="s">
        <v>3</v>
      </c>
      <c r="C73" s="218" t="str">
        <f>保険会社用!C73</f>
        <v/>
      </c>
      <c r="D73" s="219"/>
      <c r="E73" s="200" t="str">
        <f>保険会社用!E73</f>
        <v/>
      </c>
      <c r="F73" s="118" t="str">
        <f>IF(保険会社用!F73&gt;0,保険会社用!F73,"")</f>
        <v/>
      </c>
      <c r="G73" s="220">
        <v>57</v>
      </c>
      <c r="H73" s="85" t="s">
        <v>3</v>
      </c>
      <c r="I73" s="222" t="str">
        <f>保険会社用!I73</f>
        <v/>
      </c>
      <c r="J73" s="223"/>
      <c r="K73" s="112" t="str">
        <f>保険会社用!K73</f>
        <v/>
      </c>
      <c r="L73" s="114" t="str">
        <f>IF(保険会社用!L73&gt;0,保険会社用!L73,"")</f>
        <v/>
      </c>
    </row>
    <row r="74" spans="1:12" ht="23.1" customHeight="1">
      <c r="A74" s="217"/>
      <c r="B74" s="7" t="s">
        <v>4</v>
      </c>
      <c r="C74" s="234" t="str">
        <f>保険会社用!C74</f>
        <v/>
      </c>
      <c r="D74" s="235"/>
      <c r="E74" s="201"/>
      <c r="F74" s="119"/>
      <c r="G74" s="221"/>
      <c r="H74" s="84" t="s">
        <v>4</v>
      </c>
      <c r="I74" s="236" t="str">
        <f>保険会社用!I74</f>
        <v/>
      </c>
      <c r="J74" s="237"/>
      <c r="K74" s="113"/>
      <c r="L74" s="115"/>
    </row>
    <row r="75" spans="1:12" ht="23.1" customHeight="1">
      <c r="A75" s="216">
        <v>48</v>
      </c>
      <c r="B75" s="8" t="s">
        <v>3</v>
      </c>
      <c r="C75" s="218" t="str">
        <f>保険会社用!C75</f>
        <v/>
      </c>
      <c r="D75" s="219"/>
      <c r="E75" s="200" t="str">
        <f>保険会社用!E75</f>
        <v/>
      </c>
      <c r="F75" s="118" t="str">
        <f>IF(保険会社用!F75&gt;0,保険会社用!F75,"")</f>
        <v/>
      </c>
      <c r="G75" s="220">
        <v>58</v>
      </c>
      <c r="H75" s="85" t="s">
        <v>3</v>
      </c>
      <c r="I75" s="222" t="str">
        <f>保険会社用!I75</f>
        <v/>
      </c>
      <c r="J75" s="223"/>
      <c r="K75" s="112" t="str">
        <f>保険会社用!K75</f>
        <v/>
      </c>
      <c r="L75" s="114" t="str">
        <f>IF(保険会社用!L75&gt;0,保険会社用!L75,"")</f>
        <v/>
      </c>
    </row>
    <row r="76" spans="1:12" ht="23.1" customHeight="1">
      <c r="A76" s="217"/>
      <c r="B76" s="7" t="s">
        <v>4</v>
      </c>
      <c r="C76" s="234" t="str">
        <f>保険会社用!C76</f>
        <v/>
      </c>
      <c r="D76" s="235"/>
      <c r="E76" s="201"/>
      <c r="F76" s="119"/>
      <c r="G76" s="221"/>
      <c r="H76" s="84" t="s">
        <v>4</v>
      </c>
      <c r="I76" s="236" t="str">
        <f>保険会社用!I76</f>
        <v/>
      </c>
      <c r="J76" s="237"/>
      <c r="K76" s="113"/>
      <c r="L76" s="115"/>
    </row>
    <row r="77" spans="1:12" ht="23.1" customHeight="1">
      <c r="A77" s="216">
        <v>49</v>
      </c>
      <c r="B77" s="8" t="s">
        <v>3</v>
      </c>
      <c r="C77" s="218" t="str">
        <f>保険会社用!C77</f>
        <v/>
      </c>
      <c r="D77" s="219"/>
      <c r="E77" s="200" t="str">
        <f>保険会社用!E77</f>
        <v/>
      </c>
      <c r="F77" s="118" t="str">
        <f>IF(保険会社用!F77&gt;0,保険会社用!F77,"")</f>
        <v/>
      </c>
      <c r="G77" s="220">
        <v>59</v>
      </c>
      <c r="H77" s="85" t="s">
        <v>3</v>
      </c>
      <c r="I77" s="222" t="str">
        <f>保険会社用!I77</f>
        <v/>
      </c>
      <c r="J77" s="223"/>
      <c r="K77" s="112" t="str">
        <f>保険会社用!K77</f>
        <v/>
      </c>
      <c r="L77" s="114" t="str">
        <f>IF(保険会社用!L77&gt;0,保険会社用!L77,"")</f>
        <v/>
      </c>
    </row>
    <row r="78" spans="1:12" ht="23.1" customHeight="1">
      <c r="A78" s="217"/>
      <c r="B78" s="7" t="s">
        <v>4</v>
      </c>
      <c r="C78" s="234" t="str">
        <f>保険会社用!C78</f>
        <v/>
      </c>
      <c r="D78" s="235"/>
      <c r="E78" s="201"/>
      <c r="F78" s="119"/>
      <c r="G78" s="221"/>
      <c r="H78" s="84" t="s">
        <v>4</v>
      </c>
      <c r="I78" s="236" t="str">
        <f>保険会社用!I78</f>
        <v/>
      </c>
      <c r="J78" s="237"/>
      <c r="K78" s="113"/>
      <c r="L78" s="115"/>
    </row>
    <row r="79" spans="1:12" ht="23.1" customHeight="1">
      <c r="A79" s="216">
        <v>50</v>
      </c>
      <c r="B79" s="8" t="s">
        <v>3</v>
      </c>
      <c r="C79" s="218" t="str">
        <f>保険会社用!C79</f>
        <v/>
      </c>
      <c r="D79" s="219"/>
      <c r="E79" s="200" t="str">
        <f>保険会社用!E79</f>
        <v/>
      </c>
      <c r="F79" s="118" t="str">
        <f>IF(保険会社用!F79&gt;0,保険会社用!F79,"")</f>
        <v/>
      </c>
      <c r="G79" s="220">
        <v>60</v>
      </c>
      <c r="H79" s="85" t="s">
        <v>3</v>
      </c>
      <c r="I79" s="222" t="str">
        <f>保険会社用!I79</f>
        <v/>
      </c>
      <c r="J79" s="223"/>
      <c r="K79" s="112" t="str">
        <f>保険会社用!K79</f>
        <v/>
      </c>
      <c r="L79" s="114" t="str">
        <f>IF(保険会社用!L79&gt;0,保険会社用!L79,"")</f>
        <v/>
      </c>
    </row>
    <row r="80" spans="1:12" ht="23.1" customHeight="1" thickBot="1">
      <c r="A80" s="217"/>
      <c r="B80" s="7" t="s">
        <v>4</v>
      </c>
      <c r="C80" s="234" t="str">
        <f>保険会社用!C80</f>
        <v/>
      </c>
      <c r="D80" s="235"/>
      <c r="E80" s="201"/>
      <c r="F80" s="119"/>
      <c r="G80" s="221"/>
      <c r="H80" s="86" t="s">
        <v>4</v>
      </c>
      <c r="I80" s="238"/>
      <c r="J80" s="239"/>
      <c r="K80" s="113"/>
      <c r="L80" s="122"/>
    </row>
    <row r="81" spans="1:12" ht="13.5" customHeight="1">
      <c r="A81" s="1" t="s">
        <v>10</v>
      </c>
      <c r="B81" s="9" t="s">
        <v>11</v>
      </c>
      <c r="C81" s="81"/>
      <c r="D81" s="82"/>
      <c r="E81" s="82"/>
      <c r="F81" s="82"/>
      <c r="G81" s="82"/>
      <c r="H81" s="210" t="s">
        <v>15</v>
      </c>
      <c r="I81" s="211"/>
      <c r="J81" s="212"/>
      <c r="K81" s="129">
        <f>保険会社用!K81</f>
        <v>0</v>
      </c>
      <c r="L81" s="131">
        <f>保険会社用!L81</f>
        <v>0</v>
      </c>
    </row>
    <row r="82" spans="1:12" ht="14.25" customHeight="1" thickBot="1">
      <c r="B82" s="9" t="s">
        <v>12</v>
      </c>
      <c r="C82" s="81"/>
      <c r="D82" s="82"/>
      <c r="E82" s="82"/>
      <c r="F82" s="82"/>
      <c r="G82" s="82"/>
      <c r="H82" s="213"/>
      <c r="I82" s="214"/>
      <c r="J82" s="215"/>
      <c r="K82" s="130"/>
      <c r="L82" s="132"/>
    </row>
    <row r="83" spans="1:12" ht="13.5" customHeight="1">
      <c r="B83" s="9" t="s">
        <v>13</v>
      </c>
      <c r="C83" s="9"/>
      <c r="H83" s="225"/>
      <c r="I83" s="225"/>
      <c r="J83" s="225"/>
      <c r="K83" s="241"/>
      <c r="L83" s="241"/>
    </row>
    <row r="84" spans="1:12" ht="14.25" customHeight="1">
      <c r="B84" s="9" t="s">
        <v>14</v>
      </c>
      <c r="C84" s="9"/>
      <c r="H84" s="240"/>
      <c r="I84" s="240"/>
      <c r="J84" s="240"/>
      <c r="K84" s="242"/>
      <c r="L84" s="242"/>
    </row>
    <row r="85" spans="1:12" ht="12" customHeight="1">
      <c r="A85" s="232"/>
      <c r="B85" s="232"/>
      <c r="C85" s="232"/>
      <c r="D85" s="12"/>
      <c r="E85" s="14"/>
      <c r="F85" s="233"/>
      <c r="G85" s="233"/>
      <c r="H85" s="233"/>
      <c r="I85" s="233"/>
      <c r="J85" s="233"/>
      <c r="K85" s="69">
        <v>4</v>
      </c>
      <c r="L85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86" spans="1:12" ht="21.75" customHeight="1">
      <c r="A86" s="190" t="s">
        <v>1</v>
      </c>
      <c r="B86" s="191"/>
      <c r="C86" s="192"/>
      <c r="D86" s="13" t="s">
        <v>9</v>
      </c>
      <c r="E86" s="193" t="s">
        <v>5</v>
      </c>
      <c r="F86" s="194"/>
      <c r="G86" s="195" t="s">
        <v>1</v>
      </c>
      <c r="H86" s="196"/>
      <c r="I86" s="197"/>
      <c r="J86" s="11" t="s">
        <v>9</v>
      </c>
      <c r="K86" s="206" t="s">
        <v>5</v>
      </c>
      <c r="L86" s="206"/>
    </row>
    <row r="87" spans="1:12" ht="27" customHeight="1">
      <c r="A87" s="193" t="s">
        <v>2</v>
      </c>
      <c r="B87" s="194"/>
      <c r="C87" s="207"/>
      <c r="D87" s="3" t="s">
        <v>8</v>
      </c>
      <c r="E87" s="4" t="s">
        <v>7</v>
      </c>
      <c r="F87" s="4" t="s">
        <v>6</v>
      </c>
      <c r="G87" s="193" t="s">
        <v>2</v>
      </c>
      <c r="H87" s="194"/>
      <c r="I87" s="207"/>
      <c r="J87" s="3" t="s">
        <v>8</v>
      </c>
      <c r="K87" s="5" t="s">
        <v>7</v>
      </c>
      <c r="L87" s="5" t="s">
        <v>6</v>
      </c>
    </row>
    <row r="88" spans="1:12" ht="23.1" customHeight="1">
      <c r="A88" s="216">
        <v>61</v>
      </c>
      <c r="B88" s="6" t="s">
        <v>3</v>
      </c>
      <c r="C88" s="218" t="str">
        <f>保険会社用!C88</f>
        <v/>
      </c>
      <c r="D88" s="219"/>
      <c r="E88" s="200" t="str">
        <f>保険会社用!E88</f>
        <v/>
      </c>
      <c r="F88" s="118" t="str">
        <f>IF(保険会社用!F88&gt;0,保険会社用!F88,"")</f>
        <v/>
      </c>
      <c r="G88" s="220">
        <v>71</v>
      </c>
      <c r="H88" s="83" t="s">
        <v>3</v>
      </c>
      <c r="I88" s="222" t="str">
        <f>保険会社用!I88</f>
        <v/>
      </c>
      <c r="J88" s="223"/>
      <c r="K88" s="112" t="str">
        <f>保険会社用!K88</f>
        <v/>
      </c>
      <c r="L88" s="114" t="str">
        <f>IF(保険会社用!L88&gt;0,保険会社用!L88,"")</f>
        <v/>
      </c>
    </row>
    <row r="89" spans="1:12" ht="23.1" customHeight="1">
      <c r="A89" s="217"/>
      <c r="B89" s="7" t="s">
        <v>4</v>
      </c>
      <c r="C89" s="234" t="str">
        <f>保険会社用!C89</f>
        <v/>
      </c>
      <c r="D89" s="235"/>
      <c r="E89" s="201"/>
      <c r="F89" s="119"/>
      <c r="G89" s="221"/>
      <c r="H89" s="84" t="s">
        <v>4</v>
      </c>
      <c r="I89" s="236" t="str">
        <f>保険会社用!I89</f>
        <v/>
      </c>
      <c r="J89" s="237"/>
      <c r="K89" s="113"/>
      <c r="L89" s="115"/>
    </row>
    <row r="90" spans="1:12" ht="23.1" customHeight="1">
      <c r="A90" s="216">
        <v>62</v>
      </c>
      <c r="B90" s="8" t="s">
        <v>3</v>
      </c>
      <c r="C90" s="218" t="str">
        <f>保険会社用!C90</f>
        <v/>
      </c>
      <c r="D90" s="219"/>
      <c r="E90" s="200" t="str">
        <f>保険会社用!E90</f>
        <v/>
      </c>
      <c r="F90" s="118" t="str">
        <f>IF(保険会社用!F90&gt;0,保険会社用!F90,"")</f>
        <v/>
      </c>
      <c r="G90" s="220">
        <v>72</v>
      </c>
      <c r="H90" s="85" t="s">
        <v>3</v>
      </c>
      <c r="I90" s="222" t="str">
        <f>保険会社用!I90</f>
        <v/>
      </c>
      <c r="J90" s="223"/>
      <c r="K90" s="112" t="str">
        <f>保険会社用!K90</f>
        <v/>
      </c>
      <c r="L90" s="114" t="str">
        <f>IF(保険会社用!L90&gt;0,保険会社用!L90,"")</f>
        <v/>
      </c>
    </row>
    <row r="91" spans="1:12" ht="23.1" customHeight="1">
      <c r="A91" s="217"/>
      <c r="B91" s="7" t="s">
        <v>4</v>
      </c>
      <c r="C91" s="234" t="str">
        <f>保険会社用!C91</f>
        <v/>
      </c>
      <c r="D91" s="235"/>
      <c r="E91" s="201"/>
      <c r="F91" s="119"/>
      <c r="G91" s="221"/>
      <c r="H91" s="84" t="s">
        <v>4</v>
      </c>
      <c r="I91" s="236" t="str">
        <f>保険会社用!I91</f>
        <v/>
      </c>
      <c r="J91" s="237"/>
      <c r="K91" s="113"/>
      <c r="L91" s="115"/>
    </row>
    <row r="92" spans="1:12" ht="23.1" customHeight="1">
      <c r="A92" s="216">
        <v>63</v>
      </c>
      <c r="B92" s="8" t="s">
        <v>3</v>
      </c>
      <c r="C92" s="218" t="str">
        <f>保険会社用!C92</f>
        <v/>
      </c>
      <c r="D92" s="219"/>
      <c r="E92" s="200" t="str">
        <f>保険会社用!E92</f>
        <v/>
      </c>
      <c r="F92" s="118" t="str">
        <f>IF(保険会社用!F92&gt;0,保険会社用!F92,"")</f>
        <v/>
      </c>
      <c r="G92" s="220">
        <v>73</v>
      </c>
      <c r="H92" s="85" t="s">
        <v>3</v>
      </c>
      <c r="I92" s="222" t="str">
        <f>保険会社用!I92</f>
        <v/>
      </c>
      <c r="J92" s="223"/>
      <c r="K92" s="112" t="str">
        <f>保険会社用!K92</f>
        <v/>
      </c>
      <c r="L92" s="114" t="str">
        <f>IF(保険会社用!L92&gt;0,保険会社用!L92,"")</f>
        <v/>
      </c>
    </row>
    <row r="93" spans="1:12" ht="23.1" customHeight="1">
      <c r="A93" s="217"/>
      <c r="B93" s="7" t="s">
        <v>4</v>
      </c>
      <c r="C93" s="234" t="str">
        <f>保険会社用!C93</f>
        <v/>
      </c>
      <c r="D93" s="235"/>
      <c r="E93" s="201"/>
      <c r="F93" s="119"/>
      <c r="G93" s="221"/>
      <c r="H93" s="84" t="s">
        <v>4</v>
      </c>
      <c r="I93" s="236" t="str">
        <f>保険会社用!I93</f>
        <v/>
      </c>
      <c r="J93" s="237"/>
      <c r="K93" s="113"/>
      <c r="L93" s="115"/>
    </row>
    <row r="94" spans="1:12" ht="23.1" customHeight="1">
      <c r="A94" s="216">
        <v>64</v>
      </c>
      <c r="B94" s="8" t="s">
        <v>3</v>
      </c>
      <c r="C94" s="218" t="str">
        <f>保険会社用!C94</f>
        <v/>
      </c>
      <c r="D94" s="219"/>
      <c r="E94" s="200" t="str">
        <f>保険会社用!E94</f>
        <v/>
      </c>
      <c r="F94" s="118" t="str">
        <f>IF(保険会社用!F94&gt;0,保険会社用!F94,"")</f>
        <v/>
      </c>
      <c r="G94" s="220">
        <v>74</v>
      </c>
      <c r="H94" s="85" t="s">
        <v>3</v>
      </c>
      <c r="I94" s="222" t="str">
        <f>保険会社用!I94</f>
        <v/>
      </c>
      <c r="J94" s="223"/>
      <c r="K94" s="112" t="str">
        <f>保険会社用!K94</f>
        <v/>
      </c>
      <c r="L94" s="114" t="str">
        <f>IF(保険会社用!L94&gt;0,保険会社用!L94,"")</f>
        <v/>
      </c>
    </row>
    <row r="95" spans="1:12" ht="23.1" customHeight="1">
      <c r="A95" s="217"/>
      <c r="B95" s="7" t="s">
        <v>4</v>
      </c>
      <c r="C95" s="234" t="str">
        <f>保険会社用!C95</f>
        <v/>
      </c>
      <c r="D95" s="235"/>
      <c r="E95" s="201"/>
      <c r="F95" s="119"/>
      <c r="G95" s="221"/>
      <c r="H95" s="84" t="s">
        <v>4</v>
      </c>
      <c r="I95" s="236" t="str">
        <f>保険会社用!I95</f>
        <v/>
      </c>
      <c r="J95" s="237"/>
      <c r="K95" s="113"/>
      <c r="L95" s="115"/>
    </row>
    <row r="96" spans="1:12" ht="23.1" customHeight="1">
      <c r="A96" s="216">
        <v>65</v>
      </c>
      <c r="B96" s="8" t="s">
        <v>3</v>
      </c>
      <c r="C96" s="218" t="str">
        <f>保険会社用!C96</f>
        <v/>
      </c>
      <c r="D96" s="219"/>
      <c r="E96" s="200" t="str">
        <f>保険会社用!E96</f>
        <v/>
      </c>
      <c r="F96" s="118" t="str">
        <f>IF(保険会社用!F96&gt;0,保険会社用!F96,"")</f>
        <v/>
      </c>
      <c r="G96" s="220">
        <v>75</v>
      </c>
      <c r="H96" s="85" t="s">
        <v>3</v>
      </c>
      <c r="I96" s="222" t="str">
        <f>保険会社用!I96</f>
        <v/>
      </c>
      <c r="J96" s="223"/>
      <c r="K96" s="112" t="str">
        <f>保険会社用!K96</f>
        <v/>
      </c>
      <c r="L96" s="114" t="str">
        <f>IF(保険会社用!L96&gt;0,保険会社用!L96,"")</f>
        <v/>
      </c>
    </row>
    <row r="97" spans="1:12" ht="23.1" customHeight="1">
      <c r="A97" s="217"/>
      <c r="B97" s="7" t="s">
        <v>4</v>
      </c>
      <c r="C97" s="234" t="str">
        <f>保険会社用!C97</f>
        <v/>
      </c>
      <c r="D97" s="235"/>
      <c r="E97" s="201"/>
      <c r="F97" s="119"/>
      <c r="G97" s="221"/>
      <c r="H97" s="84" t="s">
        <v>4</v>
      </c>
      <c r="I97" s="236" t="str">
        <f>保険会社用!I97</f>
        <v/>
      </c>
      <c r="J97" s="237"/>
      <c r="K97" s="113"/>
      <c r="L97" s="115"/>
    </row>
    <row r="98" spans="1:12" ht="23.1" customHeight="1">
      <c r="A98" s="216">
        <v>66</v>
      </c>
      <c r="B98" s="8" t="s">
        <v>3</v>
      </c>
      <c r="C98" s="218" t="str">
        <f>保険会社用!C98</f>
        <v/>
      </c>
      <c r="D98" s="219"/>
      <c r="E98" s="200" t="str">
        <f>保険会社用!E98</f>
        <v/>
      </c>
      <c r="F98" s="118" t="str">
        <f>IF(保険会社用!F98&gt;0,保険会社用!F98,"")</f>
        <v/>
      </c>
      <c r="G98" s="220">
        <v>76</v>
      </c>
      <c r="H98" s="85" t="s">
        <v>3</v>
      </c>
      <c r="I98" s="222" t="str">
        <f>保険会社用!I98</f>
        <v/>
      </c>
      <c r="J98" s="223"/>
      <c r="K98" s="112" t="str">
        <f>保険会社用!K98</f>
        <v/>
      </c>
      <c r="L98" s="114" t="str">
        <f>IF(保険会社用!L98&gt;0,保険会社用!L98,"")</f>
        <v/>
      </c>
    </row>
    <row r="99" spans="1:12" ht="23.1" customHeight="1">
      <c r="A99" s="217"/>
      <c r="B99" s="7" t="s">
        <v>4</v>
      </c>
      <c r="C99" s="234" t="str">
        <f>保険会社用!C99</f>
        <v/>
      </c>
      <c r="D99" s="235"/>
      <c r="E99" s="201"/>
      <c r="F99" s="119"/>
      <c r="G99" s="221"/>
      <c r="H99" s="84" t="s">
        <v>4</v>
      </c>
      <c r="I99" s="236" t="str">
        <f>保険会社用!I99</f>
        <v/>
      </c>
      <c r="J99" s="237"/>
      <c r="K99" s="113"/>
      <c r="L99" s="115"/>
    </row>
    <row r="100" spans="1:12" ht="23.1" customHeight="1">
      <c r="A100" s="216">
        <v>67</v>
      </c>
      <c r="B100" s="8" t="s">
        <v>3</v>
      </c>
      <c r="C100" s="218" t="str">
        <f>保険会社用!C100</f>
        <v/>
      </c>
      <c r="D100" s="219"/>
      <c r="E100" s="200" t="str">
        <f>保険会社用!E100</f>
        <v/>
      </c>
      <c r="F100" s="118" t="str">
        <f>IF(保険会社用!F100&gt;0,保険会社用!F100,"")</f>
        <v/>
      </c>
      <c r="G100" s="220">
        <v>77</v>
      </c>
      <c r="H100" s="85" t="s">
        <v>3</v>
      </c>
      <c r="I100" s="222" t="str">
        <f>保険会社用!I100</f>
        <v/>
      </c>
      <c r="J100" s="223"/>
      <c r="K100" s="112" t="str">
        <f>保険会社用!K100</f>
        <v/>
      </c>
      <c r="L100" s="114" t="str">
        <f>IF(保険会社用!L100&gt;0,保険会社用!L100,"")</f>
        <v/>
      </c>
    </row>
    <row r="101" spans="1:12" ht="23.1" customHeight="1">
      <c r="A101" s="217"/>
      <c r="B101" s="7" t="s">
        <v>4</v>
      </c>
      <c r="C101" s="234" t="str">
        <f>保険会社用!C101</f>
        <v/>
      </c>
      <c r="D101" s="235"/>
      <c r="E101" s="201"/>
      <c r="F101" s="119"/>
      <c r="G101" s="221"/>
      <c r="H101" s="84" t="s">
        <v>4</v>
      </c>
      <c r="I101" s="236" t="str">
        <f>保険会社用!I101</f>
        <v/>
      </c>
      <c r="J101" s="237"/>
      <c r="K101" s="113"/>
      <c r="L101" s="115"/>
    </row>
    <row r="102" spans="1:12" ht="23.1" customHeight="1">
      <c r="A102" s="216">
        <v>68</v>
      </c>
      <c r="B102" s="8" t="s">
        <v>3</v>
      </c>
      <c r="C102" s="218" t="str">
        <f>保険会社用!C102</f>
        <v/>
      </c>
      <c r="D102" s="219"/>
      <c r="E102" s="200" t="str">
        <f>保険会社用!E102</f>
        <v/>
      </c>
      <c r="F102" s="118" t="str">
        <f>IF(保険会社用!F102&gt;0,保険会社用!F102,"")</f>
        <v/>
      </c>
      <c r="G102" s="220">
        <v>78</v>
      </c>
      <c r="H102" s="85" t="s">
        <v>3</v>
      </c>
      <c r="I102" s="222" t="str">
        <f>保険会社用!I102</f>
        <v/>
      </c>
      <c r="J102" s="223"/>
      <c r="K102" s="112" t="str">
        <f>保険会社用!K102</f>
        <v/>
      </c>
      <c r="L102" s="114" t="str">
        <f>IF(保険会社用!L102&gt;0,保険会社用!L102,"")</f>
        <v/>
      </c>
    </row>
    <row r="103" spans="1:12" ht="23.1" customHeight="1">
      <c r="A103" s="217"/>
      <c r="B103" s="7" t="s">
        <v>4</v>
      </c>
      <c r="C103" s="234" t="str">
        <f>保険会社用!C103</f>
        <v/>
      </c>
      <c r="D103" s="235"/>
      <c r="E103" s="201"/>
      <c r="F103" s="119"/>
      <c r="G103" s="221"/>
      <c r="H103" s="84" t="s">
        <v>4</v>
      </c>
      <c r="I103" s="236" t="str">
        <f>保険会社用!I103</f>
        <v/>
      </c>
      <c r="J103" s="237"/>
      <c r="K103" s="113"/>
      <c r="L103" s="115"/>
    </row>
    <row r="104" spans="1:12" ht="23.1" customHeight="1">
      <c r="A104" s="216">
        <v>69</v>
      </c>
      <c r="B104" s="8" t="s">
        <v>3</v>
      </c>
      <c r="C104" s="218" t="str">
        <f>保険会社用!C104</f>
        <v/>
      </c>
      <c r="D104" s="219"/>
      <c r="E104" s="200" t="str">
        <f>保険会社用!E104</f>
        <v/>
      </c>
      <c r="F104" s="118" t="str">
        <f>IF(保険会社用!F104&gt;0,保険会社用!F104,"")</f>
        <v/>
      </c>
      <c r="G104" s="220">
        <v>79</v>
      </c>
      <c r="H104" s="85" t="s">
        <v>3</v>
      </c>
      <c r="I104" s="222" t="str">
        <f>保険会社用!I104</f>
        <v/>
      </c>
      <c r="J104" s="223"/>
      <c r="K104" s="112" t="str">
        <f>保険会社用!K104</f>
        <v/>
      </c>
      <c r="L104" s="114" t="str">
        <f>IF(保険会社用!L104&gt;0,保険会社用!L104,"")</f>
        <v/>
      </c>
    </row>
    <row r="105" spans="1:12" ht="23.1" customHeight="1">
      <c r="A105" s="217"/>
      <c r="B105" s="7" t="s">
        <v>4</v>
      </c>
      <c r="C105" s="234" t="str">
        <f>保険会社用!C105</f>
        <v/>
      </c>
      <c r="D105" s="235"/>
      <c r="E105" s="201"/>
      <c r="F105" s="119"/>
      <c r="G105" s="221"/>
      <c r="H105" s="84" t="s">
        <v>4</v>
      </c>
      <c r="I105" s="236" t="str">
        <f>保険会社用!I105</f>
        <v/>
      </c>
      <c r="J105" s="237"/>
      <c r="K105" s="113"/>
      <c r="L105" s="115"/>
    </row>
    <row r="106" spans="1:12" ht="23.1" customHeight="1">
      <c r="A106" s="216">
        <v>70</v>
      </c>
      <c r="B106" s="8" t="s">
        <v>3</v>
      </c>
      <c r="C106" s="218" t="str">
        <f>保険会社用!C106</f>
        <v/>
      </c>
      <c r="D106" s="219"/>
      <c r="E106" s="200" t="str">
        <f>保険会社用!E106</f>
        <v/>
      </c>
      <c r="F106" s="118" t="str">
        <f>IF(保険会社用!F106&gt;0,保険会社用!F106,"")</f>
        <v/>
      </c>
      <c r="G106" s="220">
        <v>80</v>
      </c>
      <c r="H106" s="85" t="s">
        <v>3</v>
      </c>
      <c r="I106" s="222" t="str">
        <f>保険会社用!I106</f>
        <v/>
      </c>
      <c r="J106" s="223"/>
      <c r="K106" s="112" t="str">
        <f>保険会社用!K106</f>
        <v/>
      </c>
      <c r="L106" s="114" t="str">
        <f>IF(保険会社用!L106&gt;0,保険会社用!L106,"")</f>
        <v/>
      </c>
    </row>
    <row r="107" spans="1:12" ht="23.1" customHeight="1" thickBot="1">
      <c r="A107" s="217"/>
      <c r="B107" s="7" t="s">
        <v>4</v>
      </c>
      <c r="C107" s="234" t="str">
        <f>保険会社用!C107</f>
        <v/>
      </c>
      <c r="D107" s="235"/>
      <c r="E107" s="201"/>
      <c r="F107" s="119"/>
      <c r="G107" s="221"/>
      <c r="H107" s="86" t="s">
        <v>4</v>
      </c>
      <c r="I107" s="238" t="str">
        <f>保険会社用!I107</f>
        <v/>
      </c>
      <c r="J107" s="239"/>
      <c r="K107" s="113"/>
      <c r="L107" s="122"/>
    </row>
    <row r="108" spans="1:12" ht="13.5" customHeight="1">
      <c r="A108" s="1" t="s">
        <v>10</v>
      </c>
      <c r="B108" s="9" t="s">
        <v>11</v>
      </c>
      <c r="C108" s="81"/>
      <c r="D108" s="82"/>
      <c r="E108" s="82"/>
      <c r="F108" s="82"/>
      <c r="G108" s="82"/>
      <c r="H108" s="210" t="s">
        <v>15</v>
      </c>
      <c r="I108" s="211"/>
      <c r="J108" s="212"/>
      <c r="K108" s="129">
        <f>保険会社用!K108</f>
        <v>0</v>
      </c>
      <c r="L108" s="131">
        <f>保険会社用!L108</f>
        <v>0</v>
      </c>
    </row>
    <row r="109" spans="1:12" ht="14.25" customHeight="1" thickBot="1">
      <c r="B109" s="9" t="s">
        <v>12</v>
      </c>
      <c r="C109" s="81"/>
      <c r="D109" s="82"/>
      <c r="E109" s="82"/>
      <c r="F109" s="82"/>
      <c r="G109" s="82"/>
      <c r="H109" s="213"/>
      <c r="I109" s="214"/>
      <c r="J109" s="215"/>
      <c r="K109" s="130"/>
      <c r="L109" s="132"/>
    </row>
    <row r="110" spans="1:12" ht="13.5" customHeight="1">
      <c r="B110" s="9" t="s">
        <v>13</v>
      </c>
      <c r="C110" s="9"/>
      <c r="H110" s="225"/>
      <c r="I110" s="225"/>
      <c r="J110" s="225"/>
      <c r="K110" s="241"/>
      <c r="L110" s="241"/>
    </row>
    <row r="111" spans="1:12" ht="14.25" customHeight="1">
      <c r="B111" s="9" t="s">
        <v>14</v>
      </c>
      <c r="C111" s="9"/>
      <c r="H111" s="240"/>
      <c r="I111" s="240"/>
      <c r="J111" s="240"/>
      <c r="K111" s="242"/>
      <c r="L111" s="242"/>
    </row>
    <row r="112" spans="1:12" ht="12" customHeight="1">
      <c r="A112" s="232"/>
      <c r="B112" s="232"/>
      <c r="C112" s="232"/>
      <c r="D112" s="12"/>
      <c r="E112" s="14"/>
      <c r="F112" s="233"/>
      <c r="G112" s="233"/>
      <c r="H112" s="233"/>
      <c r="I112" s="233"/>
      <c r="J112" s="233"/>
      <c r="K112" s="62">
        <v>5</v>
      </c>
      <c r="L112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13" spans="1:12" ht="21.75" customHeight="1">
      <c r="A113" s="190" t="s">
        <v>1</v>
      </c>
      <c r="B113" s="191"/>
      <c r="C113" s="192"/>
      <c r="D113" s="13" t="s">
        <v>9</v>
      </c>
      <c r="E113" s="193" t="s">
        <v>5</v>
      </c>
      <c r="F113" s="194"/>
      <c r="G113" s="195" t="s">
        <v>1</v>
      </c>
      <c r="H113" s="196"/>
      <c r="I113" s="197"/>
      <c r="J113" s="11" t="s">
        <v>9</v>
      </c>
      <c r="K113" s="206" t="s">
        <v>5</v>
      </c>
      <c r="L113" s="206"/>
    </row>
    <row r="114" spans="1:12" ht="27" customHeight="1">
      <c r="A114" s="193" t="s">
        <v>2</v>
      </c>
      <c r="B114" s="194"/>
      <c r="C114" s="207"/>
      <c r="D114" s="3" t="s">
        <v>8</v>
      </c>
      <c r="E114" s="4" t="s">
        <v>7</v>
      </c>
      <c r="F114" s="4" t="s">
        <v>6</v>
      </c>
      <c r="G114" s="193" t="s">
        <v>2</v>
      </c>
      <c r="H114" s="194"/>
      <c r="I114" s="207"/>
      <c r="J114" s="3" t="s">
        <v>8</v>
      </c>
      <c r="K114" s="5" t="s">
        <v>7</v>
      </c>
      <c r="L114" s="5" t="s">
        <v>6</v>
      </c>
    </row>
    <row r="115" spans="1:12" ht="23.1" customHeight="1">
      <c r="A115" s="216">
        <v>81</v>
      </c>
      <c r="B115" s="6" t="s">
        <v>3</v>
      </c>
      <c r="C115" s="110" t="str">
        <f>保険会社用!C115</f>
        <v/>
      </c>
      <c r="D115" s="111"/>
      <c r="E115" s="200" t="str">
        <f>保険会社用!E115</f>
        <v/>
      </c>
      <c r="F115" s="118" t="str">
        <f>IF(保険会社用!F115&gt;0,保険会社用!F115,"")</f>
        <v/>
      </c>
      <c r="G115" s="220">
        <v>91</v>
      </c>
      <c r="H115" s="83" t="s">
        <v>3</v>
      </c>
      <c r="I115" s="110" t="str">
        <f>保険会社用!I115</f>
        <v/>
      </c>
      <c r="J115" s="111"/>
      <c r="K115" s="200" t="str">
        <f>保険会社用!K115</f>
        <v/>
      </c>
      <c r="L115" s="114" t="str">
        <f>IF(保険会社用!L115&gt;0,保険会社用!L115,"")</f>
        <v/>
      </c>
    </row>
    <row r="116" spans="1:12" ht="23.1" customHeight="1">
      <c r="A116" s="217"/>
      <c r="B116" s="7" t="s">
        <v>4</v>
      </c>
      <c r="C116" s="108" t="str">
        <f>保険会社用!C116</f>
        <v/>
      </c>
      <c r="D116" s="109"/>
      <c r="E116" s="201"/>
      <c r="F116" s="119"/>
      <c r="G116" s="221"/>
      <c r="H116" s="84" t="s">
        <v>4</v>
      </c>
      <c r="I116" s="108" t="str">
        <f>保険会社用!I116</f>
        <v/>
      </c>
      <c r="J116" s="109"/>
      <c r="K116" s="201"/>
      <c r="L116" s="115"/>
    </row>
    <row r="117" spans="1:12" ht="23.1" customHeight="1">
      <c r="A117" s="216">
        <v>82</v>
      </c>
      <c r="B117" s="8" t="s">
        <v>3</v>
      </c>
      <c r="C117" s="110" t="str">
        <f>保険会社用!C117</f>
        <v/>
      </c>
      <c r="D117" s="111"/>
      <c r="E117" s="200" t="str">
        <f>保険会社用!E117</f>
        <v/>
      </c>
      <c r="F117" s="118" t="str">
        <f>IF(保険会社用!F117&gt;0,保険会社用!F117,"")</f>
        <v/>
      </c>
      <c r="G117" s="220">
        <v>92</v>
      </c>
      <c r="H117" s="85" t="s">
        <v>3</v>
      </c>
      <c r="I117" s="110" t="str">
        <f>保険会社用!I117</f>
        <v/>
      </c>
      <c r="J117" s="111"/>
      <c r="K117" s="200" t="str">
        <f>保険会社用!K117</f>
        <v/>
      </c>
      <c r="L117" s="114" t="str">
        <f>IF(保険会社用!L117&gt;0,保険会社用!L117,"")</f>
        <v/>
      </c>
    </row>
    <row r="118" spans="1:12" ht="23.1" customHeight="1">
      <c r="A118" s="217"/>
      <c r="B118" s="7" t="s">
        <v>4</v>
      </c>
      <c r="C118" s="108" t="str">
        <f>保険会社用!C118</f>
        <v/>
      </c>
      <c r="D118" s="109"/>
      <c r="E118" s="201"/>
      <c r="F118" s="119"/>
      <c r="G118" s="221"/>
      <c r="H118" s="84" t="s">
        <v>4</v>
      </c>
      <c r="I118" s="108" t="str">
        <f>保険会社用!I118</f>
        <v/>
      </c>
      <c r="J118" s="109"/>
      <c r="K118" s="201"/>
      <c r="L118" s="115"/>
    </row>
    <row r="119" spans="1:12" ht="23.1" customHeight="1">
      <c r="A119" s="216">
        <v>83</v>
      </c>
      <c r="B119" s="8" t="s">
        <v>3</v>
      </c>
      <c r="C119" s="110" t="str">
        <f>保険会社用!C119</f>
        <v/>
      </c>
      <c r="D119" s="111"/>
      <c r="E119" s="200" t="str">
        <f>保険会社用!E119</f>
        <v/>
      </c>
      <c r="F119" s="118" t="str">
        <f>IF(保険会社用!F119&gt;0,保険会社用!F119,"")</f>
        <v/>
      </c>
      <c r="G119" s="220">
        <v>93</v>
      </c>
      <c r="H119" s="85" t="s">
        <v>3</v>
      </c>
      <c r="I119" s="110" t="str">
        <f>保険会社用!I119</f>
        <v/>
      </c>
      <c r="J119" s="111"/>
      <c r="K119" s="200" t="str">
        <f>保険会社用!K119</f>
        <v/>
      </c>
      <c r="L119" s="114" t="str">
        <f>IF(保険会社用!L119&gt;0,保険会社用!L119,"")</f>
        <v/>
      </c>
    </row>
    <row r="120" spans="1:12" ht="23.1" customHeight="1">
      <c r="A120" s="217"/>
      <c r="B120" s="7" t="s">
        <v>4</v>
      </c>
      <c r="C120" s="108" t="str">
        <f>保険会社用!C120</f>
        <v/>
      </c>
      <c r="D120" s="109"/>
      <c r="E120" s="201"/>
      <c r="F120" s="119"/>
      <c r="G120" s="221"/>
      <c r="H120" s="84" t="s">
        <v>4</v>
      </c>
      <c r="I120" s="108" t="str">
        <f>保険会社用!I120</f>
        <v/>
      </c>
      <c r="J120" s="109"/>
      <c r="K120" s="201"/>
      <c r="L120" s="115"/>
    </row>
    <row r="121" spans="1:12" ht="23.1" customHeight="1">
      <c r="A121" s="216">
        <v>84</v>
      </c>
      <c r="B121" s="8" t="s">
        <v>3</v>
      </c>
      <c r="C121" s="110" t="str">
        <f>保険会社用!C121</f>
        <v/>
      </c>
      <c r="D121" s="111"/>
      <c r="E121" s="200" t="str">
        <f>保険会社用!E121</f>
        <v/>
      </c>
      <c r="F121" s="118" t="str">
        <f>IF(保険会社用!F121&gt;0,保険会社用!F121,"")</f>
        <v/>
      </c>
      <c r="G121" s="220">
        <v>94</v>
      </c>
      <c r="H121" s="85" t="s">
        <v>3</v>
      </c>
      <c r="I121" s="110" t="str">
        <f>保険会社用!I121</f>
        <v/>
      </c>
      <c r="J121" s="111"/>
      <c r="K121" s="200" t="str">
        <f>保険会社用!K121</f>
        <v/>
      </c>
      <c r="L121" s="114" t="str">
        <f>IF(保険会社用!L121&gt;0,保険会社用!L121,"")</f>
        <v/>
      </c>
    </row>
    <row r="122" spans="1:12" ht="23.1" customHeight="1">
      <c r="A122" s="217"/>
      <c r="B122" s="7" t="s">
        <v>4</v>
      </c>
      <c r="C122" s="108" t="str">
        <f>保険会社用!C122</f>
        <v/>
      </c>
      <c r="D122" s="109"/>
      <c r="E122" s="201"/>
      <c r="F122" s="119"/>
      <c r="G122" s="221"/>
      <c r="H122" s="84" t="s">
        <v>4</v>
      </c>
      <c r="I122" s="108" t="str">
        <f>保険会社用!I122</f>
        <v/>
      </c>
      <c r="J122" s="109"/>
      <c r="K122" s="201"/>
      <c r="L122" s="115"/>
    </row>
    <row r="123" spans="1:12" ht="23.1" customHeight="1">
      <c r="A123" s="216">
        <v>85</v>
      </c>
      <c r="B123" s="8" t="s">
        <v>3</v>
      </c>
      <c r="C123" s="110" t="str">
        <f>保険会社用!C123</f>
        <v/>
      </c>
      <c r="D123" s="111"/>
      <c r="E123" s="200" t="str">
        <f>保険会社用!E123</f>
        <v/>
      </c>
      <c r="F123" s="118" t="str">
        <f>IF(保険会社用!F123&gt;0,保険会社用!F123,"")</f>
        <v/>
      </c>
      <c r="G123" s="220">
        <v>95</v>
      </c>
      <c r="H123" s="85" t="s">
        <v>3</v>
      </c>
      <c r="I123" s="110" t="str">
        <f>保険会社用!I123</f>
        <v/>
      </c>
      <c r="J123" s="111"/>
      <c r="K123" s="200" t="str">
        <f>保険会社用!K123</f>
        <v/>
      </c>
      <c r="L123" s="114" t="str">
        <f>IF(保険会社用!L123&gt;0,保険会社用!L123,"")</f>
        <v/>
      </c>
    </row>
    <row r="124" spans="1:12" ht="23.1" customHeight="1">
      <c r="A124" s="217"/>
      <c r="B124" s="7" t="s">
        <v>4</v>
      </c>
      <c r="C124" s="108" t="str">
        <f>保険会社用!C124</f>
        <v/>
      </c>
      <c r="D124" s="109"/>
      <c r="E124" s="201"/>
      <c r="F124" s="119"/>
      <c r="G124" s="221"/>
      <c r="H124" s="84" t="s">
        <v>4</v>
      </c>
      <c r="I124" s="108" t="str">
        <f>保険会社用!I124</f>
        <v/>
      </c>
      <c r="J124" s="109"/>
      <c r="K124" s="201"/>
      <c r="L124" s="115"/>
    </row>
    <row r="125" spans="1:12" ht="23.1" customHeight="1">
      <c r="A125" s="216">
        <v>86</v>
      </c>
      <c r="B125" s="8" t="s">
        <v>3</v>
      </c>
      <c r="C125" s="110" t="str">
        <f>保険会社用!C125</f>
        <v/>
      </c>
      <c r="D125" s="111"/>
      <c r="E125" s="200" t="str">
        <f>保険会社用!E125</f>
        <v/>
      </c>
      <c r="F125" s="118" t="str">
        <f>IF(保険会社用!F125&gt;0,保険会社用!F125,"")</f>
        <v/>
      </c>
      <c r="G125" s="220">
        <v>96</v>
      </c>
      <c r="H125" s="85" t="s">
        <v>3</v>
      </c>
      <c r="I125" s="110" t="str">
        <f>保険会社用!I125</f>
        <v/>
      </c>
      <c r="J125" s="111"/>
      <c r="K125" s="200" t="str">
        <f>保険会社用!K125</f>
        <v/>
      </c>
      <c r="L125" s="114" t="str">
        <f>IF(保険会社用!L125&gt;0,保険会社用!L125,"")</f>
        <v/>
      </c>
    </row>
    <row r="126" spans="1:12" ht="23.1" customHeight="1">
      <c r="A126" s="217"/>
      <c r="B126" s="7" t="s">
        <v>4</v>
      </c>
      <c r="C126" s="108" t="str">
        <f>保険会社用!C126</f>
        <v/>
      </c>
      <c r="D126" s="109"/>
      <c r="E126" s="201"/>
      <c r="F126" s="119"/>
      <c r="G126" s="221"/>
      <c r="H126" s="84" t="s">
        <v>4</v>
      </c>
      <c r="I126" s="108" t="str">
        <f>保険会社用!I126</f>
        <v/>
      </c>
      <c r="J126" s="109"/>
      <c r="K126" s="201"/>
      <c r="L126" s="115"/>
    </row>
    <row r="127" spans="1:12" ht="23.1" customHeight="1">
      <c r="A127" s="216">
        <v>87</v>
      </c>
      <c r="B127" s="8" t="s">
        <v>3</v>
      </c>
      <c r="C127" s="110" t="str">
        <f>保険会社用!C127</f>
        <v/>
      </c>
      <c r="D127" s="111"/>
      <c r="E127" s="200" t="str">
        <f>保険会社用!E127</f>
        <v/>
      </c>
      <c r="F127" s="118" t="str">
        <f>IF(保険会社用!F127&gt;0,保険会社用!F127,"")</f>
        <v/>
      </c>
      <c r="G127" s="220">
        <v>97</v>
      </c>
      <c r="H127" s="85" t="s">
        <v>3</v>
      </c>
      <c r="I127" s="110" t="str">
        <f>保険会社用!I127</f>
        <v/>
      </c>
      <c r="J127" s="111"/>
      <c r="K127" s="200" t="str">
        <f>保険会社用!K127</f>
        <v/>
      </c>
      <c r="L127" s="114" t="str">
        <f>IF(保険会社用!L127&gt;0,保険会社用!L127,"")</f>
        <v/>
      </c>
    </row>
    <row r="128" spans="1:12" ht="23.1" customHeight="1">
      <c r="A128" s="217"/>
      <c r="B128" s="7" t="s">
        <v>4</v>
      </c>
      <c r="C128" s="108" t="str">
        <f>保険会社用!C128</f>
        <v/>
      </c>
      <c r="D128" s="109"/>
      <c r="E128" s="201"/>
      <c r="F128" s="119"/>
      <c r="G128" s="221"/>
      <c r="H128" s="84" t="s">
        <v>4</v>
      </c>
      <c r="I128" s="108" t="str">
        <f>保険会社用!I128</f>
        <v/>
      </c>
      <c r="J128" s="109"/>
      <c r="K128" s="201"/>
      <c r="L128" s="115"/>
    </row>
    <row r="129" spans="1:12" ht="23.1" customHeight="1">
      <c r="A129" s="216">
        <v>88</v>
      </c>
      <c r="B129" s="8" t="s">
        <v>3</v>
      </c>
      <c r="C129" s="110" t="str">
        <f>保険会社用!C129</f>
        <v/>
      </c>
      <c r="D129" s="111"/>
      <c r="E129" s="200" t="str">
        <f>保険会社用!E129</f>
        <v/>
      </c>
      <c r="F129" s="118" t="str">
        <f>IF(保険会社用!F129&gt;0,保険会社用!F129,"")</f>
        <v/>
      </c>
      <c r="G129" s="220">
        <v>98</v>
      </c>
      <c r="H129" s="85" t="s">
        <v>3</v>
      </c>
      <c r="I129" s="110" t="str">
        <f>保険会社用!I129</f>
        <v/>
      </c>
      <c r="J129" s="111"/>
      <c r="K129" s="200" t="str">
        <f>保険会社用!K129</f>
        <v/>
      </c>
      <c r="L129" s="114" t="str">
        <f>IF(保険会社用!L129&gt;0,保険会社用!L129,"")</f>
        <v/>
      </c>
    </row>
    <row r="130" spans="1:12" ht="23.1" customHeight="1">
      <c r="A130" s="217"/>
      <c r="B130" s="7" t="s">
        <v>4</v>
      </c>
      <c r="C130" s="108" t="str">
        <f>保険会社用!C130</f>
        <v/>
      </c>
      <c r="D130" s="109"/>
      <c r="E130" s="201"/>
      <c r="F130" s="119"/>
      <c r="G130" s="221"/>
      <c r="H130" s="84" t="s">
        <v>4</v>
      </c>
      <c r="I130" s="108" t="str">
        <f>保険会社用!I130</f>
        <v/>
      </c>
      <c r="J130" s="109"/>
      <c r="K130" s="201"/>
      <c r="L130" s="115"/>
    </row>
    <row r="131" spans="1:12" ht="23.1" customHeight="1">
      <c r="A131" s="216">
        <v>89</v>
      </c>
      <c r="B131" s="8" t="s">
        <v>3</v>
      </c>
      <c r="C131" s="110" t="str">
        <f>保険会社用!C131</f>
        <v/>
      </c>
      <c r="D131" s="111"/>
      <c r="E131" s="200" t="str">
        <f>保険会社用!E131</f>
        <v/>
      </c>
      <c r="F131" s="118" t="str">
        <f>IF(保険会社用!F131&gt;0,保険会社用!F131,"")</f>
        <v/>
      </c>
      <c r="G131" s="220">
        <v>99</v>
      </c>
      <c r="H131" s="85" t="s">
        <v>3</v>
      </c>
      <c r="I131" s="110" t="str">
        <f>保険会社用!I131</f>
        <v/>
      </c>
      <c r="J131" s="111"/>
      <c r="K131" s="200" t="str">
        <f>保険会社用!K131</f>
        <v/>
      </c>
      <c r="L131" s="114" t="str">
        <f>IF(保険会社用!L131&gt;0,保険会社用!L131,"")</f>
        <v/>
      </c>
    </row>
    <row r="132" spans="1:12" ht="23.1" customHeight="1">
      <c r="A132" s="217"/>
      <c r="B132" s="7" t="s">
        <v>4</v>
      </c>
      <c r="C132" s="108" t="str">
        <f>保険会社用!C132</f>
        <v/>
      </c>
      <c r="D132" s="109"/>
      <c r="E132" s="201"/>
      <c r="F132" s="119"/>
      <c r="G132" s="221"/>
      <c r="H132" s="84" t="s">
        <v>4</v>
      </c>
      <c r="I132" s="108" t="str">
        <f>保険会社用!I132</f>
        <v/>
      </c>
      <c r="J132" s="109"/>
      <c r="K132" s="201"/>
      <c r="L132" s="115"/>
    </row>
    <row r="133" spans="1:12" ht="23.1" customHeight="1">
      <c r="A133" s="216">
        <v>90</v>
      </c>
      <c r="B133" s="8" t="s">
        <v>3</v>
      </c>
      <c r="C133" s="110" t="str">
        <f>保険会社用!C133</f>
        <v/>
      </c>
      <c r="D133" s="111"/>
      <c r="E133" s="200" t="str">
        <f>保険会社用!E133</f>
        <v/>
      </c>
      <c r="F133" s="118" t="str">
        <f>IF(保険会社用!F133&gt;0,保険会社用!F133,"")</f>
        <v/>
      </c>
      <c r="G133" s="243">
        <v>100</v>
      </c>
      <c r="H133" s="85" t="s">
        <v>3</v>
      </c>
      <c r="I133" s="110" t="str">
        <f>保険会社用!I133</f>
        <v/>
      </c>
      <c r="J133" s="111"/>
      <c r="K133" s="200" t="str">
        <f>保険会社用!K133</f>
        <v/>
      </c>
      <c r="L133" s="114" t="str">
        <f>IF(保険会社用!L133&gt;0,保険会社用!L133,"")</f>
        <v/>
      </c>
    </row>
    <row r="134" spans="1:12" ht="23.1" customHeight="1" thickBot="1">
      <c r="A134" s="217"/>
      <c r="B134" s="7" t="s">
        <v>4</v>
      </c>
      <c r="C134" s="108" t="str">
        <f>保険会社用!C134</f>
        <v/>
      </c>
      <c r="D134" s="109"/>
      <c r="E134" s="201"/>
      <c r="F134" s="119"/>
      <c r="G134" s="244"/>
      <c r="H134" s="86" t="s">
        <v>4</v>
      </c>
      <c r="I134" s="108" t="str">
        <f>保険会社用!I134</f>
        <v/>
      </c>
      <c r="J134" s="109"/>
      <c r="K134" s="201"/>
      <c r="L134" s="122"/>
    </row>
    <row r="135" spans="1:12" ht="13.5" customHeight="1">
      <c r="A135" s="1" t="s">
        <v>10</v>
      </c>
      <c r="B135" s="9" t="s">
        <v>11</v>
      </c>
      <c r="C135" s="81"/>
      <c r="D135" s="82"/>
      <c r="E135" s="82"/>
      <c r="F135" s="82"/>
      <c r="G135" s="82"/>
      <c r="H135" s="210" t="s">
        <v>15</v>
      </c>
      <c r="I135" s="211"/>
      <c r="J135" s="212"/>
      <c r="K135" s="129">
        <f>保険会社用!K135</f>
        <v>0</v>
      </c>
      <c r="L135" s="131">
        <f>保険会社用!L135</f>
        <v>0</v>
      </c>
    </row>
    <row r="136" spans="1:12" ht="14.25" customHeight="1" thickBot="1">
      <c r="B136" s="9" t="s">
        <v>12</v>
      </c>
      <c r="C136" s="81"/>
      <c r="D136" s="82"/>
      <c r="E136" s="82"/>
      <c r="F136" s="82"/>
      <c r="G136" s="82"/>
      <c r="H136" s="213"/>
      <c r="I136" s="214"/>
      <c r="J136" s="215"/>
      <c r="K136" s="130"/>
      <c r="L136" s="132"/>
    </row>
    <row r="137" spans="1:12" ht="13.5" customHeight="1">
      <c r="B137" s="9" t="s">
        <v>13</v>
      </c>
      <c r="C137" s="9"/>
      <c r="H137" s="225"/>
      <c r="I137" s="225"/>
      <c r="J137" s="225"/>
      <c r="K137" s="241"/>
      <c r="L137" s="241"/>
    </row>
    <row r="138" spans="1:12" ht="14.25" customHeight="1">
      <c r="B138" s="9" t="s">
        <v>14</v>
      </c>
      <c r="C138" s="9"/>
      <c r="H138" s="240"/>
      <c r="I138" s="240"/>
      <c r="J138" s="240"/>
      <c r="K138" s="242"/>
      <c r="L138" s="242"/>
    </row>
    <row r="139" spans="1:12" ht="12" customHeight="1">
      <c r="A139" s="232"/>
      <c r="B139" s="232"/>
      <c r="C139" s="232"/>
      <c r="D139" s="12"/>
      <c r="E139" s="14"/>
      <c r="F139" s="233"/>
      <c r="G139" s="233"/>
      <c r="H139" s="233"/>
      <c r="I139" s="233"/>
      <c r="J139" s="233"/>
      <c r="K139" s="69">
        <v>6</v>
      </c>
      <c r="L139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40" spans="1:12" ht="21.75" customHeight="1">
      <c r="A140" s="190" t="s">
        <v>1</v>
      </c>
      <c r="B140" s="191"/>
      <c r="C140" s="192"/>
      <c r="D140" s="13" t="s">
        <v>9</v>
      </c>
      <c r="E140" s="193" t="s">
        <v>5</v>
      </c>
      <c r="F140" s="194"/>
      <c r="G140" s="195" t="s">
        <v>1</v>
      </c>
      <c r="H140" s="196"/>
      <c r="I140" s="197"/>
      <c r="J140" s="11" t="s">
        <v>9</v>
      </c>
      <c r="K140" s="206" t="s">
        <v>5</v>
      </c>
      <c r="L140" s="206"/>
    </row>
    <row r="141" spans="1:12" ht="27" customHeight="1">
      <c r="A141" s="193" t="s">
        <v>2</v>
      </c>
      <c r="B141" s="194"/>
      <c r="C141" s="207"/>
      <c r="D141" s="3" t="s">
        <v>8</v>
      </c>
      <c r="E141" s="4" t="s">
        <v>7</v>
      </c>
      <c r="F141" s="4" t="s">
        <v>6</v>
      </c>
      <c r="G141" s="193" t="s">
        <v>2</v>
      </c>
      <c r="H141" s="194"/>
      <c r="I141" s="207"/>
      <c r="J141" s="3" t="s">
        <v>8</v>
      </c>
      <c r="K141" s="5" t="s">
        <v>7</v>
      </c>
      <c r="L141" s="5" t="s">
        <v>6</v>
      </c>
    </row>
    <row r="142" spans="1:12" ht="23.1" customHeight="1">
      <c r="A142" s="245">
        <v>101</v>
      </c>
      <c r="B142" s="6" t="s">
        <v>3</v>
      </c>
      <c r="C142" s="110" t="str">
        <f>保険会社用!C142</f>
        <v/>
      </c>
      <c r="D142" s="111"/>
      <c r="E142" s="200" t="str">
        <f>保険会社用!E142</f>
        <v/>
      </c>
      <c r="F142" s="118" t="str">
        <f>IF(保険会社用!F142&gt;0,保険会社用!F142,"")</f>
        <v/>
      </c>
      <c r="G142" s="243">
        <v>111</v>
      </c>
      <c r="H142" s="83" t="s">
        <v>3</v>
      </c>
      <c r="I142" s="110" t="str">
        <f>保険会社用!I142</f>
        <v/>
      </c>
      <c r="J142" s="111"/>
      <c r="K142" s="200" t="str">
        <f>保険会社用!K142</f>
        <v/>
      </c>
      <c r="L142" s="114" t="str">
        <f>IF(保険会社用!L142&gt;0,保険会社用!L142,"")</f>
        <v/>
      </c>
    </row>
    <row r="143" spans="1:12" ht="23.1" customHeight="1">
      <c r="A143" s="246"/>
      <c r="B143" s="7" t="s">
        <v>4</v>
      </c>
      <c r="C143" s="108" t="str">
        <f>保険会社用!C143</f>
        <v/>
      </c>
      <c r="D143" s="109"/>
      <c r="E143" s="201"/>
      <c r="F143" s="119"/>
      <c r="G143" s="244"/>
      <c r="H143" s="84" t="s">
        <v>4</v>
      </c>
      <c r="I143" s="108" t="str">
        <f>保険会社用!I143</f>
        <v/>
      </c>
      <c r="J143" s="109"/>
      <c r="K143" s="201"/>
      <c r="L143" s="115"/>
    </row>
    <row r="144" spans="1:12" ht="23.1" customHeight="1">
      <c r="A144" s="245">
        <v>102</v>
      </c>
      <c r="B144" s="8" t="s">
        <v>3</v>
      </c>
      <c r="C144" s="110" t="str">
        <f>保険会社用!C144</f>
        <v/>
      </c>
      <c r="D144" s="111"/>
      <c r="E144" s="200" t="str">
        <f>保険会社用!E144</f>
        <v/>
      </c>
      <c r="F144" s="118" t="str">
        <f>IF(保険会社用!F144&gt;0,保険会社用!F144,"")</f>
        <v/>
      </c>
      <c r="G144" s="243">
        <v>112</v>
      </c>
      <c r="H144" s="85" t="s">
        <v>3</v>
      </c>
      <c r="I144" s="110" t="str">
        <f>保険会社用!I144</f>
        <v/>
      </c>
      <c r="J144" s="111"/>
      <c r="K144" s="200" t="str">
        <f>保険会社用!K144</f>
        <v/>
      </c>
      <c r="L144" s="114" t="str">
        <f>IF(保険会社用!L144&gt;0,保険会社用!L144,"")</f>
        <v/>
      </c>
    </row>
    <row r="145" spans="1:12" ht="23.1" customHeight="1">
      <c r="A145" s="246"/>
      <c r="B145" s="7" t="s">
        <v>4</v>
      </c>
      <c r="C145" s="108" t="str">
        <f>保険会社用!C145</f>
        <v/>
      </c>
      <c r="D145" s="109"/>
      <c r="E145" s="201"/>
      <c r="F145" s="119"/>
      <c r="G145" s="244"/>
      <c r="H145" s="84" t="s">
        <v>4</v>
      </c>
      <c r="I145" s="108" t="str">
        <f>保険会社用!I145</f>
        <v/>
      </c>
      <c r="J145" s="109"/>
      <c r="K145" s="201"/>
      <c r="L145" s="115"/>
    </row>
    <row r="146" spans="1:12" ht="23.1" customHeight="1">
      <c r="A146" s="245">
        <v>103</v>
      </c>
      <c r="B146" s="8" t="s">
        <v>3</v>
      </c>
      <c r="C146" s="110" t="str">
        <f>保険会社用!C146</f>
        <v/>
      </c>
      <c r="D146" s="111"/>
      <c r="E146" s="200" t="str">
        <f>保険会社用!E146</f>
        <v/>
      </c>
      <c r="F146" s="118" t="str">
        <f>IF(保険会社用!F146&gt;0,保険会社用!F146,"")</f>
        <v/>
      </c>
      <c r="G146" s="243">
        <v>113</v>
      </c>
      <c r="H146" s="85" t="s">
        <v>3</v>
      </c>
      <c r="I146" s="110" t="str">
        <f>保険会社用!I146</f>
        <v/>
      </c>
      <c r="J146" s="111"/>
      <c r="K146" s="200" t="str">
        <f>保険会社用!K146</f>
        <v/>
      </c>
      <c r="L146" s="114" t="str">
        <f>IF(保険会社用!L146&gt;0,保険会社用!L146,"")</f>
        <v/>
      </c>
    </row>
    <row r="147" spans="1:12" ht="23.1" customHeight="1">
      <c r="A147" s="246"/>
      <c r="B147" s="7" t="s">
        <v>4</v>
      </c>
      <c r="C147" s="108" t="str">
        <f>保険会社用!C147</f>
        <v/>
      </c>
      <c r="D147" s="109"/>
      <c r="E147" s="201"/>
      <c r="F147" s="119"/>
      <c r="G147" s="244"/>
      <c r="H147" s="84" t="s">
        <v>4</v>
      </c>
      <c r="I147" s="108" t="str">
        <f>保険会社用!I147</f>
        <v/>
      </c>
      <c r="J147" s="109"/>
      <c r="K147" s="201"/>
      <c r="L147" s="115"/>
    </row>
    <row r="148" spans="1:12" ht="23.1" customHeight="1">
      <c r="A148" s="245">
        <v>104</v>
      </c>
      <c r="B148" s="8" t="s">
        <v>3</v>
      </c>
      <c r="C148" s="110" t="str">
        <f>保険会社用!C148</f>
        <v/>
      </c>
      <c r="D148" s="111"/>
      <c r="E148" s="200" t="str">
        <f>保険会社用!E148</f>
        <v/>
      </c>
      <c r="F148" s="118" t="str">
        <f>IF(保険会社用!F148&gt;0,保険会社用!F148,"")</f>
        <v/>
      </c>
      <c r="G148" s="243">
        <v>114</v>
      </c>
      <c r="H148" s="85" t="s">
        <v>3</v>
      </c>
      <c r="I148" s="110" t="str">
        <f>保険会社用!I148</f>
        <v/>
      </c>
      <c r="J148" s="111"/>
      <c r="K148" s="200" t="str">
        <f>保険会社用!K148</f>
        <v/>
      </c>
      <c r="L148" s="114" t="str">
        <f>IF(保険会社用!L148&gt;0,保険会社用!L148,"")</f>
        <v/>
      </c>
    </row>
    <row r="149" spans="1:12" ht="23.1" customHeight="1">
      <c r="A149" s="246"/>
      <c r="B149" s="7" t="s">
        <v>4</v>
      </c>
      <c r="C149" s="108" t="str">
        <f>保険会社用!C149</f>
        <v/>
      </c>
      <c r="D149" s="109"/>
      <c r="E149" s="201"/>
      <c r="F149" s="119"/>
      <c r="G149" s="244"/>
      <c r="H149" s="84" t="s">
        <v>4</v>
      </c>
      <c r="I149" s="108" t="str">
        <f>保険会社用!I149</f>
        <v/>
      </c>
      <c r="J149" s="109"/>
      <c r="K149" s="201"/>
      <c r="L149" s="115"/>
    </row>
    <row r="150" spans="1:12" ht="23.1" customHeight="1">
      <c r="A150" s="245">
        <v>105</v>
      </c>
      <c r="B150" s="8" t="s">
        <v>3</v>
      </c>
      <c r="C150" s="110" t="str">
        <f>保険会社用!C150</f>
        <v/>
      </c>
      <c r="D150" s="111"/>
      <c r="E150" s="200" t="str">
        <f>保険会社用!E150</f>
        <v/>
      </c>
      <c r="F150" s="118" t="str">
        <f>IF(保険会社用!F150&gt;0,保険会社用!F150,"")</f>
        <v/>
      </c>
      <c r="G150" s="243">
        <v>115</v>
      </c>
      <c r="H150" s="85" t="s">
        <v>3</v>
      </c>
      <c r="I150" s="110" t="str">
        <f>保険会社用!I150</f>
        <v/>
      </c>
      <c r="J150" s="111"/>
      <c r="K150" s="200" t="str">
        <f>保険会社用!K150</f>
        <v/>
      </c>
      <c r="L150" s="114" t="str">
        <f>IF(保険会社用!L150&gt;0,保険会社用!L150,"")</f>
        <v/>
      </c>
    </row>
    <row r="151" spans="1:12" ht="23.1" customHeight="1">
      <c r="A151" s="246"/>
      <c r="B151" s="7" t="s">
        <v>4</v>
      </c>
      <c r="C151" s="108" t="str">
        <f>保険会社用!C151</f>
        <v/>
      </c>
      <c r="D151" s="109"/>
      <c r="E151" s="201"/>
      <c r="F151" s="119"/>
      <c r="G151" s="244"/>
      <c r="H151" s="84" t="s">
        <v>4</v>
      </c>
      <c r="I151" s="108" t="str">
        <f>保険会社用!I151</f>
        <v/>
      </c>
      <c r="J151" s="109"/>
      <c r="K151" s="201"/>
      <c r="L151" s="115"/>
    </row>
    <row r="152" spans="1:12" ht="23.1" customHeight="1">
      <c r="A152" s="245">
        <v>106</v>
      </c>
      <c r="B152" s="8" t="s">
        <v>3</v>
      </c>
      <c r="C152" s="110" t="str">
        <f>保険会社用!C152</f>
        <v/>
      </c>
      <c r="D152" s="111"/>
      <c r="E152" s="200" t="str">
        <f>保険会社用!E152</f>
        <v/>
      </c>
      <c r="F152" s="118" t="str">
        <f>IF(保険会社用!F152&gt;0,保険会社用!F152,"")</f>
        <v/>
      </c>
      <c r="G152" s="243">
        <v>116</v>
      </c>
      <c r="H152" s="85" t="s">
        <v>3</v>
      </c>
      <c r="I152" s="110" t="str">
        <f>保険会社用!I152</f>
        <v/>
      </c>
      <c r="J152" s="111"/>
      <c r="K152" s="200" t="str">
        <f>保険会社用!K152</f>
        <v/>
      </c>
      <c r="L152" s="114" t="str">
        <f>IF(保険会社用!L152&gt;0,保険会社用!L152,"")</f>
        <v/>
      </c>
    </row>
    <row r="153" spans="1:12" ht="23.1" customHeight="1">
      <c r="A153" s="246"/>
      <c r="B153" s="7" t="s">
        <v>4</v>
      </c>
      <c r="C153" s="108" t="str">
        <f>保険会社用!C153</f>
        <v/>
      </c>
      <c r="D153" s="109"/>
      <c r="E153" s="201"/>
      <c r="F153" s="119"/>
      <c r="G153" s="244"/>
      <c r="H153" s="84" t="s">
        <v>4</v>
      </c>
      <c r="I153" s="108" t="str">
        <f>保険会社用!I153</f>
        <v/>
      </c>
      <c r="J153" s="109"/>
      <c r="K153" s="201"/>
      <c r="L153" s="115"/>
    </row>
    <row r="154" spans="1:12" ht="23.1" customHeight="1">
      <c r="A154" s="245">
        <v>107</v>
      </c>
      <c r="B154" s="8" t="s">
        <v>3</v>
      </c>
      <c r="C154" s="110" t="str">
        <f>保険会社用!C154</f>
        <v/>
      </c>
      <c r="D154" s="111"/>
      <c r="E154" s="200" t="str">
        <f>保険会社用!E154</f>
        <v/>
      </c>
      <c r="F154" s="118" t="str">
        <f>IF(保険会社用!F154&gt;0,保険会社用!F154,"")</f>
        <v/>
      </c>
      <c r="G154" s="243">
        <v>117</v>
      </c>
      <c r="H154" s="85" t="s">
        <v>3</v>
      </c>
      <c r="I154" s="110" t="str">
        <f>保険会社用!I154</f>
        <v/>
      </c>
      <c r="J154" s="111"/>
      <c r="K154" s="200" t="str">
        <f>保険会社用!K154</f>
        <v/>
      </c>
      <c r="L154" s="114" t="str">
        <f>IF(保険会社用!L154&gt;0,保険会社用!L154,"")</f>
        <v/>
      </c>
    </row>
    <row r="155" spans="1:12" ht="23.1" customHeight="1">
      <c r="A155" s="246"/>
      <c r="B155" s="7" t="s">
        <v>4</v>
      </c>
      <c r="C155" s="108" t="str">
        <f>保険会社用!C155</f>
        <v/>
      </c>
      <c r="D155" s="109"/>
      <c r="E155" s="201"/>
      <c r="F155" s="119"/>
      <c r="G155" s="244"/>
      <c r="H155" s="84" t="s">
        <v>4</v>
      </c>
      <c r="I155" s="108" t="str">
        <f>保険会社用!I155</f>
        <v/>
      </c>
      <c r="J155" s="109"/>
      <c r="K155" s="201"/>
      <c r="L155" s="115"/>
    </row>
    <row r="156" spans="1:12" ht="23.1" customHeight="1">
      <c r="A156" s="245">
        <v>108</v>
      </c>
      <c r="B156" s="8" t="s">
        <v>3</v>
      </c>
      <c r="C156" s="110" t="str">
        <f>保険会社用!C156</f>
        <v/>
      </c>
      <c r="D156" s="111"/>
      <c r="E156" s="200" t="str">
        <f>保険会社用!E156</f>
        <v/>
      </c>
      <c r="F156" s="118" t="str">
        <f>IF(保険会社用!F156&gt;0,保険会社用!F156,"")</f>
        <v/>
      </c>
      <c r="G156" s="243">
        <v>118</v>
      </c>
      <c r="H156" s="85" t="s">
        <v>3</v>
      </c>
      <c r="I156" s="110" t="str">
        <f>保険会社用!I156</f>
        <v/>
      </c>
      <c r="J156" s="111"/>
      <c r="K156" s="200" t="str">
        <f>保険会社用!K156</f>
        <v/>
      </c>
      <c r="L156" s="114" t="str">
        <f>IF(保険会社用!L156&gt;0,保険会社用!L156,"")</f>
        <v/>
      </c>
    </row>
    <row r="157" spans="1:12" ht="23.1" customHeight="1">
      <c r="A157" s="246"/>
      <c r="B157" s="7" t="s">
        <v>4</v>
      </c>
      <c r="C157" s="108" t="str">
        <f>保険会社用!C157</f>
        <v/>
      </c>
      <c r="D157" s="109"/>
      <c r="E157" s="201"/>
      <c r="F157" s="119"/>
      <c r="G157" s="244"/>
      <c r="H157" s="84" t="s">
        <v>4</v>
      </c>
      <c r="I157" s="108" t="str">
        <f>保険会社用!I157</f>
        <v/>
      </c>
      <c r="J157" s="109"/>
      <c r="K157" s="201"/>
      <c r="L157" s="115"/>
    </row>
    <row r="158" spans="1:12" ht="23.1" customHeight="1">
      <c r="A158" s="245">
        <v>109</v>
      </c>
      <c r="B158" s="8" t="s">
        <v>3</v>
      </c>
      <c r="C158" s="110" t="str">
        <f>保険会社用!C158</f>
        <v/>
      </c>
      <c r="D158" s="111"/>
      <c r="E158" s="200" t="str">
        <f>保険会社用!E158</f>
        <v/>
      </c>
      <c r="F158" s="118" t="str">
        <f>IF(保険会社用!F158&gt;0,保険会社用!F158,"")</f>
        <v/>
      </c>
      <c r="G158" s="243">
        <v>119</v>
      </c>
      <c r="H158" s="85" t="s">
        <v>3</v>
      </c>
      <c r="I158" s="110" t="str">
        <f>保険会社用!I158</f>
        <v/>
      </c>
      <c r="J158" s="111"/>
      <c r="K158" s="200" t="str">
        <f>保険会社用!K158</f>
        <v/>
      </c>
      <c r="L158" s="114" t="str">
        <f>IF(保険会社用!L158&gt;0,保険会社用!L158,"")</f>
        <v/>
      </c>
    </row>
    <row r="159" spans="1:12" ht="23.1" customHeight="1">
      <c r="A159" s="246"/>
      <c r="B159" s="7" t="s">
        <v>4</v>
      </c>
      <c r="C159" s="108" t="str">
        <f>保険会社用!C159</f>
        <v/>
      </c>
      <c r="D159" s="109"/>
      <c r="E159" s="201"/>
      <c r="F159" s="119"/>
      <c r="G159" s="244"/>
      <c r="H159" s="84" t="s">
        <v>4</v>
      </c>
      <c r="I159" s="108" t="str">
        <f>保険会社用!I159</f>
        <v/>
      </c>
      <c r="J159" s="109"/>
      <c r="K159" s="201"/>
      <c r="L159" s="115"/>
    </row>
    <row r="160" spans="1:12" ht="23.1" customHeight="1">
      <c r="A160" s="245">
        <v>110</v>
      </c>
      <c r="B160" s="8" t="s">
        <v>3</v>
      </c>
      <c r="C160" s="110" t="str">
        <f>保険会社用!C160</f>
        <v/>
      </c>
      <c r="D160" s="111"/>
      <c r="E160" s="200" t="str">
        <f>保険会社用!E160</f>
        <v/>
      </c>
      <c r="F160" s="118" t="str">
        <f>IF(保険会社用!F160&gt;0,保険会社用!F160,"")</f>
        <v/>
      </c>
      <c r="G160" s="243">
        <v>120</v>
      </c>
      <c r="H160" s="85" t="s">
        <v>3</v>
      </c>
      <c r="I160" s="110" t="str">
        <f>保険会社用!I160</f>
        <v/>
      </c>
      <c r="J160" s="111"/>
      <c r="K160" s="200" t="str">
        <f>保険会社用!K160</f>
        <v/>
      </c>
      <c r="L160" s="114" t="str">
        <f>IF(保険会社用!L160&gt;0,保険会社用!L160,"")</f>
        <v/>
      </c>
    </row>
    <row r="161" spans="1:12" ht="23.1" customHeight="1" thickBot="1">
      <c r="A161" s="246"/>
      <c r="B161" s="7" t="s">
        <v>4</v>
      </c>
      <c r="C161" s="108" t="str">
        <f>保険会社用!C161</f>
        <v/>
      </c>
      <c r="D161" s="109"/>
      <c r="E161" s="201"/>
      <c r="F161" s="119"/>
      <c r="G161" s="244"/>
      <c r="H161" s="86" t="s">
        <v>4</v>
      </c>
      <c r="I161" s="108" t="str">
        <f>保険会社用!I161</f>
        <v/>
      </c>
      <c r="J161" s="109"/>
      <c r="K161" s="201"/>
      <c r="L161" s="122"/>
    </row>
    <row r="162" spans="1:12" ht="13.5" customHeight="1">
      <c r="A162" s="1" t="s">
        <v>10</v>
      </c>
      <c r="B162" s="9" t="s">
        <v>11</v>
      </c>
      <c r="C162" s="81"/>
      <c r="D162" s="82"/>
      <c r="E162" s="82"/>
      <c r="F162" s="82"/>
      <c r="G162" s="82"/>
      <c r="H162" s="210" t="s">
        <v>15</v>
      </c>
      <c r="I162" s="211"/>
      <c r="J162" s="212"/>
      <c r="K162" s="129">
        <f>保険会社用!K162</f>
        <v>0</v>
      </c>
      <c r="L162" s="131">
        <f>保険会社用!L162</f>
        <v>0</v>
      </c>
    </row>
    <row r="163" spans="1:12" ht="14.25" customHeight="1" thickBot="1">
      <c r="B163" s="9" t="s">
        <v>12</v>
      </c>
      <c r="C163" s="81"/>
      <c r="D163" s="82"/>
      <c r="E163" s="82"/>
      <c r="F163" s="82"/>
      <c r="G163" s="82"/>
      <c r="H163" s="213"/>
      <c r="I163" s="214"/>
      <c r="J163" s="215"/>
      <c r="K163" s="130"/>
      <c r="L163" s="132"/>
    </row>
    <row r="164" spans="1:12" ht="13.5" customHeight="1">
      <c r="B164" s="9" t="s">
        <v>13</v>
      </c>
      <c r="C164" s="9"/>
      <c r="H164" s="225"/>
      <c r="I164" s="225"/>
      <c r="J164" s="225"/>
      <c r="K164" s="241"/>
      <c r="L164" s="241"/>
    </row>
    <row r="165" spans="1:12" ht="14.25" customHeight="1">
      <c r="B165" s="9" t="s">
        <v>14</v>
      </c>
      <c r="C165" s="9"/>
      <c r="H165" s="240"/>
      <c r="I165" s="240"/>
      <c r="J165" s="240"/>
      <c r="K165" s="242"/>
      <c r="L165" s="242"/>
    </row>
    <row r="166" spans="1:12" ht="12" customHeight="1">
      <c r="A166" s="232"/>
      <c r="B166" s="232"/>
      <c r="C166" s="232"/>
      <c r="D166" s="12"/>
      <c r="E166" s="14"/>
      <c r="F166" s="233"/>
      <c r="G166" s="233"/>
      <c r="H166" s="233"/>
      <c r="I166" s="233"/>
      <c r="J166" s="233"/>
      <c r="K166" s="62">
        <v>7</v>
      </c>
      <c r="L166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67" spans="1:12" ht="21.75" customHeight="1">
      <c r="A167" s="190" t="s">
        <v>1</v>
      </c>
      <c r="B167" s="191"/>
      <c r="C167" s="192"/>
      <c r="D167" s="13" t="s">
        <v>9</v>
      </c>
      <c r="E167" s="193" t="s">
        <v>5</v>
      </c>
      <c r="F167" s="194"/>
      <c r="G167" s="195" t="s">
        <v>1</v>
      </c>
      <c r="H167" s="196"/>
      <c r="I167" s="197"/>
      <c r="J167" s="11" t="s">
        <v>9</v>
      </c>
      <c r="K167" s="206" t="s">
        <v>5</v>
      </c>
      <c r="L167" s="206"/>
    </row>
    <row r="168" spans="1:12" ht="27" customHeight="1">
      <c r="A168" s="193" t="s">
        <v>2</v>
      </c>
      <c r="B168" s="194"/>
      <c r="C168" s="207"/>
      <c r="D168" s="3" t="s">
        <v>8</v>
      </c>
      <c r="E168" s="4" t="s">
        <v>7</v>
      </c>
      <c r="F168" s="4" t="s">
        <v>6</v>
      </c>
      <c r="G168" s="193" t="s">
        <v>2</v>
      </c>
      <c r="H168" s="194"/>
      <c r="I168" s="207"/>
      <c r="J168" s="3" t="s">
        <v>8</v>
      </c>
      <c r="K168" s="5" t="s">
        <v>7</v>
      </c>
      <c r="L168" s="5" t="s">
        <v>6</v>
      </c>
    </row>
    <row r="169" spans="1:12" ht="23.1" customHeight="1">
      <c r="A169" s="245">
        <v>121</v>
      </c>
      <c r="B169" s="6" t="s">
        <v>3</v>
      </c>
      <c r="C169" s="110" t="str">
        <f>保険会社用!C169</f>
        <v/>
      </c>
      <c r="D169" s="111"/>
      <c r="E169" s="200" t="str">
        <f>保険会社用!E169</f>
        <v/>
      </c>
      <c r="F169" s="118" t="str">
        <f>IF(保険会社用!F169&gt;0,保険会社用!F169,"")</f>
        <v/>
      </c>
      <c r="G169" s="243">
        <v>131</v>
      </c>
      <c r="H169" s="83" t="s">
        <v>3</v>
      </c>
      <c r="I169" s="110" t="str">
        <f>保険会社用!I169</f>
        <v/>
      </c>
      <c r="J169" s="111"/>
      <c r="K169" s="200" t="str">
        <f>保険会社用!K169</f>
        <v/>
      </c>
      <c r="L169" s="114" t="str">
        <f>IF(保険会社用!L169&gt;0,保険会社用!L169,"")</f>
        <v/>
      </c>
    </row>
    <row r="170" spans="1:12" ht="23.1" customHeight="1">
      <c r="A170" s="246"/>
      <c r="B170" s="7" t="s">
        <v>4</v>
      </c>
      <c r="C170" s="108" t="str">
        <f>保険会社用!C170</f>
        <v/>
      </c>
      <c r="D170" s="109"/>
      <c r="E170" s="201"/>
      <c r="F170" s="119"/>
      <c r="G170" s="244"/>
      <c r="H170" s="84" t="s">
        <v>4</v>
      </c>
      <c r="I170" s="108" t="str">
        <f>保険会社用!I170</f>
        <v/>
      </c>
      <c r="J170" s="109"/>
      <c r="K170" s="201"/>
      <c r="L170" s="115"/>
    </row>
    <row r="171" spans="1:12" ht="23.1" customHeight="1">
      <c r="A171" s="245">
        <v>122</v>
      </c>
      <c r="B171" s="8" t="s">
        <v>3</v>
      </c>
      <c r="C171" s="110" t="str">
        <f>保険会社用!C171</f>
        <v/>
      </c>
      <c r="D171" s="111"/>
      <c r="E171" s="200" t="str">
        <f>保険会社用!E171</f>
        <v/>
      </c>
      <c r="F171" s="118" t="str">
        <f>IF(保険会社用!F171&gt;0,保険会社用!F171,"")</f>
        <v/>
      </c>
      <c r="G171" s="243">
        <v>132</v>
      </c>
      <c r="H171" s="85" t="s">
        <v>3</v>
      </c>
      <c r="I171" s="110" t="str">
        <f>保険会社用!I171</f>
        <v/>
      </c>
      <c r="J171" s="111"/>
      <c r="K171" s="200" t="str">
        <f>保険会社用!K171</f>
        <v/>
      </c>
      <c r="L171" s="114" t="str">
        <f>IF(保険会社用!L171&gt;0,保険会社用!L171,"")</f>
        <v/>
      </c>
    </row>
    <row r="172" spans="1:12" ht="23.1" customHeight="1">
      <c r="A172" s="246"/>
      <c r="B172" s="7" t="s">
        <v>4</v>
      </c>
      <c r="C172" s="108" t="str">
        <f>保険会社用!C172</f>
        <v/>
      </c>
      <c r="D172" s="109"/>
      <c r="E172" s="201"/>
      <c r="F172" s="119"/>
      <c r="G172" s="244"/>
      <c r="H172" s="84" t="s">
        <v>4</v>
      </c>
      <c r="I172" s="108" t="str">
        <f>保険会社用!I172</f>
        <v/>
      </c>
      <c r="J172" s="109"/>
      <c r="K172" s="201"/>
      <c r="L172" s="115"/>
    </row>
    <row r="173" spans="1:12" ht="23.1" customHeight="1">
      <c r="A173" s="245">
        <v>123</v>
      </c>
      <c r="B173" s="8" t="s">
        <v>3</v>
      </c>
      <c r="C173" s="110" t="str">
        <f>保険会社用!C173</f>
        <v/>
      </c>
      <c r="D173" s="111"/>
      <c r="E173" s="200" t="str">
        <f>保険会社用!E173</f>
        <v/>
      </c>
      <c r="F173" s="118" t="str">
        <f>IF(保険会社用!F173&gt;0,保険会社用!F173,"")</f>
        <v/>
      </c>
      <c r="G173" s="243">
        <v>133</v>
      </c>
      <c r="H173" s="85" t="s">
        <v>3</v>
      </c>
      <c r="I173" s="110" t="str">
        <f>保険会社用!I173</f>
        <v/>
      </c>
      <c r="J173" s="111"/>
      <c r="K173" s="200" t="str">
        <f>保険会社用!K173</f>
        <v/>
      </c>
      <c r="L173" s="114" t="str">
        <f>IF(保険会社用!L173&gt;0,保険会社用!L173,"")</f>
        <v/>
      </c>
    </row>
    <row r="174" spans="1:12" ht="23.1" customHeight="1">
      <c r="A174" s="246"/>
      <c r="B174" s="7" t="s">
        <v>4</v>
      </c>
      <c r="C174" s="108" t="str">
        <f>保険会社用!C174</f>
        <v/>
      </c>
      <c r="D174" s="109"/>
      <c r="E174" s="201"/>
      <c r="F174" s="119"/>
      <c r="G174" s="244"/>
      <c r="H174" s="84" t="s">
        <v>4</v>
      </c>
      <c r="I174" s="108" t="str">
        <f>保険会社用!I174</f>
        <v/>
      </c>
      <c r="J174" s="109"/>
      <c r="K174" s="201"/>
      <c r="L174" s="115"/>
    </row>
    <row r="175" spans="1:12" ht="23.1" customHeight="1">
      <c r="A175" s="245">
        <v>124</v>
      </c>
      <c r="B175" s="8" t="s">
        <v>3</v>
      </c>
      <c r="C175" s="110" t="str">
        <f>保険会社用!C175</f>
        <v/>
      </c>
      <c r="D175" s="111"/>
      <c r="E175" s="200" t="str">
        <f>保険会社用!E175</f>
        <v/>
      </c>
      <c r="F175" s="118" t="str">
        <f>IF(保険会社用!F175&gt;0,保険会社用!F175,"")</f>
        <v/>
      </c>
      <c r="G175" s="243">
        <v>134</v>
      </c>
      <c r="H175" s="85" t="s">
        <v>3</v>
      </c>
      <c r="I175" s="110" t="str">
        <f>保険会社用!I175</f>
        <v/>
      </c>
      <c r="J175" s="111"/>
      <c r="K175" s="200" t="str">
        <f>保険会社用!K175</f>
        <v/>
      </c>
      <c r="L175" s="114" t="str">
        <f>IF(保険会社用!L175&gt;0,保険会社用!L175,"")</f>
        <v/>
      </c>
    </row>
    <row r="176" spans="1:12" ht="23.1" customHeight="1">
      <c r="A176" s="246"/>
      <c r="B176" s="7" t="s">
        <v>4</v>
      </c>
      <c r="C176" s="108" t="str">
        <f>保険会社用!C176</f>
        <v/>
      </c>
      <c r="D176" s="109"/>
      <c r="E176" s="201"/>
      <c r="F176" s="119"/>
      <c r="G176" s="244"/>
      <c r="H176" s="84" t="s">
        <v>4</v>
      </c>
      <c r="I176" s="108" t="str">
        <f>保険会社用!I176</f>
        <v/>
      </c>
      <c r="J176" s="109"/>
      <c r="K176" s="201"/>
      <c r="L176" s="115"/>
    </row>
    <row r="177" spans="1:12" ht="23.1" customHeight="1">
      <c r="A177" s="245">
        <v>125</v>
      </c>
      <c r="B177" s="8" t="s">
        <v>3</v>
      </c>
      <c r="C177" s="110" t="str">
        <f>保険会社用!C177</f>
        <v/>
      </c>
      <c r="D177" s="111"/>
      <c r="E177" s="200" t="str">
        <f>保険会社用!E177</f>
        <v/>
      </c>
      <c r="F177" s="118" t="str">
        <f>IF(保険会社用!F177&gt;0,保険会社用!F177,"")</f>
        <v/>
      </c>
      <c r="G177" s="243">
        <v>135</v>
      </c>
      <c r="H177" s="85" t="s">
        <v>3</v>
      </c>
      <c r="I177" s="110" t="str">
        <f>保険会社用!I177</f>
        <v/>
      </c>
      <c r="J177" s="111"/>
      <c r="K177" s="200" t="str">
        <f>保険会社用!K177</f>
        <v/>
      </c>
      <c r="L177" s="114" t="str">
        <f>IF(保険会社用!L177&gt;0,保険会社用!L177,"")</f>
        <v/>
      </c>
    </row>
    <row r="178" spans="1:12" ht="23.1" customHeight="1">
      <c r="A178" s="246"/>
      <c r="B178" s="7" t="s">
        <v>4</v>
      </c>
      <c r="C178" s="108" t="str">
        <f>保険会社用!C178</f>
        <v/>
      </c>
      <c r="D178" s="109"/>
      <c r="E178" s="201"/>
      <c r="F178" s="119"/>
      <c r="G178" s="244"/>
      <c r="H178" s="84" t="s">
        <v>4</v>
      </c>
      <c r="I178" s="108" t="str">
        <f>保険会社用!I178</f>
        <v/>
      </c>
      <c r="J178" s="109"/>
      <c r="K178" s="201"/>
      <c r="L178" s="115"/>
    </row>
    <row r="179" spans="1:12" ht="23.1" customHeight="1">
      <c r="A179" s="245">
        <v>126</v>
      </c>
      <c r="B179" s="8" t="s">
        <v>3</v>
      </c>
      <c r="C179" s="110" t="str">
        <f>保険会社用!C179</f>
        <v/>
      </c>
      <c r="D179" s="111"/>
      <c r="E179" s="200" t="str">
        <f>保険会社用!E179</f>
        <v/>
      </c>
      <c r="F179" s="118" t="str">
        <f>IF(保険会社用!F179&gt;0,保険会社用!F179,"")</f>
        <v/>
      </c>
      <c r="G179" s="243">
        <v>136</v>
      </c>
      <c r="H179" s="85" t="s">
        <v>3</v>
      </c>
      <c r="I179" s="110" t="str">
        <f>保険会社用!I179</f>
        <v/>
      </c>
      <c r="J179" s="111"/>
      <c r="K179" s="200" t="str">
        <f>保険会社用!K179</f>
        <v/>
      </c>
      <c r="L179" s="114" t="str">
        <f>IF(保険会社用!L179&gt;0,保険会社用!L179,"")</f>
        <v/>
      </c>
    </row>
    <row r="180" spans="1:12" ht="23.1" customHeight="1">
      <c r="A180" s="246"/>
      <c r="B180" s="7" t="s">
        <v>4</v>
      </c>
      <c r="C180" s="108" t="str">
        <f>保険会社用!C180</f>
        <v/>
      </c>
      <c r="D180" s="109"/>
      <c r="E180" s="201"/>
      <c r="F180" s="119"/>
      <c r="G180" s="244"/>
      <c r="H180" s="84" t="s">
        <v>4</v>
      </c>
      <c r="I180" s="108" t="str">
        <f>保険会社用!I180</f>
        <v/>
      </c>
      <c r="J180" s="109"/>
      <c r="K180" s="201"/>
      <c r="L180" s="115"/>
    </row>
    <row r="181" spans="1:12" ht="23.1" customHeight="1">
      <c r="A181" s="245">
        <v>127</v>
      </c>
      <c r="B181" s="8" t="s">
        <v>3</v>
      </c>
      <c r="C181" s="110" t="str">
        <f>保険会社用!C181</f>
        <v/>
      </c>
      <c r="D181" s="111"/>
      <c r="E181" s="200" t="str">
        <f>保険会社用!E181</f>
        <v/>
      </c>
      <c r="F181" s="118" t="str">
        <f>IF(保険会社用!F181&gt;0,保険会社用!F181,"")</f>
        <v/>
      </c>
      <c r="G181" s="243">
        <v>137</v>
      </c>
      <c r="H181" s="85" t="s">
        <v>3</v>
      </c>
      <c r="I181" s="110" t="str">
        <f>保険会社用!I181</f>
        <v/>
      </c>
      <c r="J181" s="111"/>
      <c r="K181" s="200" t="str">
        <f>保険会社用!K181</f>
        <v/>
      </c>
      <c r="L181" s="114" t="str">
        <f>IF(保険会社用!L181&gt;0,保険会社用!L181,"")</f>
        <v/>
      </c>
    </row>
    <row r="182" spans="1:12" ht="23.1" customHeight="1">
      <c r="A182" s="246"/>
      <c r="B182" s="7" t="s">
        <v>4</v>
      </c>
      <c r="C182" s="108" t="str">
        <f>保険会社用!C182</f>
        <v/>
      </c>
      <c r="D182" s="109"/>
      <c r="E182" s="201"/>
      <c r="F182" s="119"/>
      <c r="G182" s="244"/>
      <c r="H182" s="84" t="s">
        <v>4</v>
      </c>
      <c r="I182" s="108" t="str">
        <f>保険会社用!I182</f>
        <v/>
      </c>
      <c r="J182" s="109"/>
      <c r="K182" s="201"/>
      <c r="L182" s="115"/>
    </row>
    <row r="183" spans="1:12" ht="23.1" customHeight="1">
      <c r="A183" s="245">
        <v>128</v>
      </c>
      <c r="B183" s="8" t="s">
        <v>3</v>
      </c>
      <c r="C183" s="110" t="str">
        <f>保険会社用!C183</f>
        <v/>
      </c>
      <c r="D183" s="111"/>
      <c r="E183" s="200" t="str">
        <f>保険会社用!E183</f>
        <v/>
      </c>
      <c r="F183" s="118" t="str">
        <f>IF(保険会社用!F183&gt;0,保険会社用!F183,"")</f>
        <v/>
      </c>
      <c r="G183" s="243">
        <v>138</v>
      </c>
      <c r="H183" s="85" t="s">
        <v>3</v>
      </c>
      <c r="I183" s="110" t="str">
        <f>保険会社用!I183</f>
        <v/>
      </c>
      <c r="J183" s="111"/>
      <c r="K183" s="200" t="str">
        <f>保険会社用!K183</f>
        <v/>
      </c>
      <c r="L183" s="114" t="str">
        <f>IF(保険会社用!L183&gt;0,保険会社用!L183,"")</f>
        <v/>
      </c>
    </row>
    <row r="184" spans="1:12" ht="23.1" customHeight="1">
      <c r="A184" s="246"/>
      <c r="B184" s="7" t="s">
        <v>4</v>
      </c>
      <c r="C184" s="108" t="str">
        <f>保険会社用!C184</f>
        <v/>
      </c>
      <c r="D184" s="109"/>
      <c r="E184" s="201"/>
      <c r="F184" s="119"/>
      <c r="G184" s="244"/>
      <c r="H184" s="84" t="s">
        <v>4</v>
      </c>
      <c r="I184" s="108" t="str">
        <f>保険会社用!I184</f>
        <v/>
      </c>
      <c r="J184" s="109"/>
      <c r="K184" s="201"/>
      <c r="L184" s="115"/>
    </row>
    <row r="185" spans="1:12" ht="23.1" customHeight="1">
      <c r="A185" s="245">
        <v>129</v>
      </c>
      <c r="B185" s="8" t="s">
        <v>3</v>
      </c>
      <c r="C185" s="110" t="str">
        <f>保険会社用!C185</f>
        <v/>
      </c>
      <c r="D185" s="111"/>
      <c r="E185" s="200" t="str">
        <f>保険会社用!E185</f>
        <v/>
      </c>
      <c r="F185" s="118" t="str">
        <f>IF(保険会社用!F185&gt;0,保険会社用!F185,"")</f>
        <v/>
      </c>
      <c r="G185" s="243">
        <v>139</v>
      </c>
      <c r="H185" s="85" t="s">
        <v>3</v>
      </c>
      <c r="I185" s="110" t="str">
        <f>保険会社用!I185</f>
        <v/>
      </c>
      <c r="J185" s="111"/>
      <c r="K185" s="200" t="str">
        <f>保険会社用!K185</f>
        <v/>
      </c>
      <c r="L185" s="114" t="str">
        <f>IF(保険会社用!L185&gt;0,保険会社用!L185,"")</f>
        <v/>
      </c>
    </row>
    <row r="186" spans="1:12" ht="23.1" customHeight="1">
      <c r="A186" s="246"/>
      <c r="B186" s="7" t="s">
        <v>4</v>
      </c>
      <c r="C186" s="108" t="str">
        <f>保険会社用!C186</f>
        <v/>
      </c>
      <c r="D186" s="109"/>
      <c r="E186" s="201"/>
      <c r="F186" s="119"/>
      <c r="G186" s="244"/>
      <c r="H186" s="84" t="s">
        <v>4</v>
      </c>
      <c r="I186" s="108" t="str">
        <f>保険会社用!I186</f>
        <v/>
      </c>
      <c r="J186" s="109"/>
      <c r="K186" s="201"/>
      <c r="L186" s="115"/>
    </row>
    <row r="187" spans="1:12" ht="23.1" customHeight="1">
      <c r="A187" s="245">
        <v>130</v>
      </c>
      <c r="B187" s="8" t="s">
        <v>3</v>
      </c>
      <c r="C187" s="110" t="str">
        <f>保険会社用!C187</f>
        <v/>
      </c>
      <c r="D187" s="111"/>
      <c r="E187" s="200" t="str">
        <f>保険会社用!E187</f>
        <v/>
      </c>
      <c r="F187" s="118" t="str">
        <f>IF(保険会社用!F187&gt;0,保険会社用!F187,"")</f>
        <v/>
      </c>
      <c r="G187" s="243">
        <v>140</v>
      </c>
      <c r="H187" s="85" t="s">
        <v>3</v>
      </c>
      <c r="I187" s="110" t="str">
        <f>保険会社用!I187</f>
        <v/>
      </c>
      <c r="J187" s="111"/>
      <c r="K187" s="200" t="str">
        <f>保険会社用!K187</f>
        <v/>
      </c>
      <c r="L187" s="114" t="str">
        <f>IF(保険会社用!L187&gt;0,保険会社用!L187,"")</f>
        <v/>
      </c>
    </row>
    <row r="188" spans="1:12" ht="23.1" customHeight="1" thickBot="1">
      <c r="A188" s="246"/>
      <c r="B188" s="7" t="s">
        <v>4</v>
      </c>
      <c r="C188" s="108" t="str">
        <f>保険会社用!C188</f>
        <v/>
      </c>
      <c r="D188" s="109"/>
      <c r="E188" s="201"/>
      <c r="F188" s="119"/>
      <c r="G188" s="244"/>
      <c r="H188" s="86" t="s">
        <v>4</v>
      </c>
      <c r="I188" s="108" t="str">
        <f>保険会社用!I188</f>
        <v/>
      </c>
      <c r="J188" s="109"/>
      <c r="K188" s="201"/>
      <c r="L188" s="122"/>
    </row>
    <row r="189" spans="1:12" ht="13.5" customHeight="1">
      <c r="A189" s="1" t="s">
        <v>10</v>
      </c>
      <c r="B189" s="9" t="s">
        <v>11</v>
      </c>
      <c r="C189" s="81"/>
      <c r="D189" s="82"/>
      <c r="E189" s="82"/>
      <c r="F189" s="82"/>
      <c r="G189" s="82"/>
      <c r="H189" s="210" t="s">
        <v>15</v>
      </c>
      <c r="I189" s="211"/>
      <c r="J189" s="212"/>
      <c r="K189" s="129">
        <f>保険会社用!K189</f>
        <v>0</v>
      </c>
      <c r="L189" s="131">
        <f>保険会社用!L189</f>
        <v>0</v>
      </c>
    </row>
    <row r="190" spans="1:12" ht="14.25" customHeight="1" thickBot="1">
      <c r="B190" s="9" t="s">
        <v>12</v>
      </c>
      <c r="C190" s="81"/>
      <c r="D190" s="82"/>
      <c r="E190" s="82"/>
      <c r="F190" s="82"/>
      <c r="G190" s="82"/>
      <c r="H190" s="213"/>
      <c r="I190" s="214"/>
      <c r="J190" s="215"/>
      <c r="K190" s="130"/>
      <c r="L190" s="132"/>
    </row>
    <row r="191" spans="1:12" ht="13.5" customHeight="1">
      <c r="B191" s="9" t="s">
        <v>13</v>
      </c>
      <c r="C191" s="9"/>
      <c r="H191" s="225"/>
      <c r="I191" s="225"/>
      <c r="J191" s="225"/>
      <c r="K191" s="241"/>
      <c r="L191" s="241"/>
    </row>
    <row r="192" spans="1:12" ht="14.25" customHeight="1">
      <c r="B192" s="9" t="s">
        <v>14</v>
      </c>
      <c r="C192" s="9"/>
      <c r="H192" s="240"/>
      <c r="I192" s="240"/>
      <c r="J192" s="240"/>
      <c r="K192" s="242"/>
      <c r="L192" s="242"/>
    </row>
    <row r="193" spans="1:12" ht="12" customHeight="1">
      <c r="A193" s="232"/>
      <c r="B193" s="232"/>
      <c r="C193" s="232"/>
      <c r="D193" s="12"/>
      <c r="E193" s="14"/>
      <c r="F193" s="233"/>
      <c r="G193" s="233"/>
      <c r="H193" s="233"/>
      <c r="I193" s="233"/>
      <c r="J193" s="233"/>
      <c r="K193" s="62">
        <v>8</v>
      </c>
      <c r="L193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94" spans="1:12" ht="21.75" customHeight="1">
      <c r="A194" s="190" t="s">
        <v>1</v>
      </c>
      <c r="B194" s="191"/>
      <c r="C194" s="192"/>
      <c r="D194" s="13" t="s">
        <v>9</v>
      </c>
      <c r="E194" s="193" t="s">
        <v>5</v>
      </c>
      <c r="F194" s="194"/>
      <c r="G194" s="195" t="s">
        <v>1</v>
      </c>
      <c r="H194" s="196"/>
      <c r="I194" s="197"/>
      <c r="J194" s="11" t="s">
        <v>9</v>
      </c>
      <c r="K194" s="206" t="s">
        <v>5</v>
      </c>
      <c r="L194" s="206"/>
    </row>
    <row r="195" spans="1:12" ht="27" customHeight="1">
      <c r="A195" s="193" t="s">
        <v>2</v>
      </c>
      <c r="B195" s="194"/>
      <c r="C195" s="207"/>
      <c r="D195" s="3" t="s">
        <v>8</v>
      </c>
      <c r="E195" s="4" t="s">
        <v>7</v>
      </c>
      <c r="F195" s="4" t="s">
        <v>6</v>
      </c>
      <c r="G195" s="193" t="s">
        <v>2</v>
      </c>
      <c r="H195" s="194"/>
      <c r="I195" s="207"/>
      <c r="J195" s="3" t="s">
        <v>8</v>
      </c>
      <c r="K195" s="5" t="s">
        <v>7</v>
      </c>
      <c r="L195" s="5" t="s">
        <v>6</v>
      </c>
    </row>
    <row r="196" spans="1:12" ht="23.1" customHeight="1">
      <c r="A196" s="245">
        <v>141</v>
      </c>
      <c r="B196" s="6" t="s">
        <v>3</v>
      </c>
      <c r="C196" s="110" t="str">
        <f>保険会社用!C196</f>
        <v/>
      </c>
      <c r="D196" s="111"/>
      <c r="E196" s="200" t="str">
        <f>保険会社用!E196</f>
        <v/>
      </c>
      <c r="F196" s="118" t="str">
        <f>IF(保険会社用!F196&gt;0,保険会社用!F196,"")</f>
        <v/>
      </c>
      <c r="G196" s="243">
        <v>151</v>
      </c>
      <c r="H196" s="83" t="s">
        <v>3</v>
      </c>
      <c r="I196" s="110" t="str">
        <f>保険会社用!I196</f>
        <v/>
      </c>
      <c r="J196" s="111"/>
      <c r="K196" s="200" t="str">
        <f>保険会社用!K196</f>
        <v/>
      </c>
      <c r="L196" s="114" t="str">
        <f>IF(保険会社用!L196&gt;0,保険会社用!L196,"")</f>
        <v/>
      </c>
    </row>
    <row r="197" spans="1:12" ht="23.1" customHeight="1">
      <c r="A197" s="246"/>
      <c r="B197" s="7" t="s">
        <v>4</v>
      </c>
      <c r="C197" s="108" t="str">
        <f>保険会社用!C197</f>
        <v/>
      </c>
      <c r="D197" s="109"/>
      <c r="E197" s="201"/>
      <c r="F197" s="119"/>
      <c r="G197" s="244"/>
      <c r="H197" s="84" t="s">
        <v>4</v>
      </c>
      <c r="I197" s="108" t="str">
        <f>保険会社用!I197</f>
        <v/>
      </c>
      <c r="J197" s="109"/>
      <c r="K197" s="201"/>
      <c r="L197" s="115"/>
    </row>
    <row r="198" spans="1:12" ht="23.1" customHeight="1">
      <c r="A198" s="245">
        <v>142</v>
      </c>
      <c r="B198" s="8" t="s">
        <v>3</v>
      </c>
      <c r="C198" s="110" t="str">
        <f>保険会社用!C198</f>
        <v/>
      </c>
      <c r="D198" s="111"/>
      <c r="E198" s="200" t="str">
        <f>保険会社用!E198</f>
        <v/>
      </c>
      <c r="F198" s="118" t="str">
        <f>IF(保険会社用!F198&gt;0,保険会社用!F198,"")</f>
        <v/>
      </c>
      <c r="G198" s="243">
        <v>152</v>
      </c>
      <c r="H198" s="85" t="s">
        <v>3</v>
      </c>
      <c r="I198" s="110" t="str">
        <f>保険会社用!I198</f>
        <v/>
      </c>
      <c r="J198" s="111"/>
      <c r="K198" s="200" t="str">
        <f>保険会社用!K198</f>
        <v/>
      </c>
      <c r="L198" s="114" t="str">
        <f>IF(保険会社用!L198&gt;0,保険会社用!L198,"")</f>
        <v/>
      </c>
    </row>
    <row r="199" spans="1:12" ht="23.1" customHeight="1">
      <c r="A199" s="246"/>
      <c r="B199" s="7" t="s">
        <v>4</v>
      </c>
      <c r="C199" s="108" t="str">
        <f>保険会社用!C199</f>
        <v/>
      </c>
      <c r="D199" s="109"/>
      <c r="E199" s="201"/>
      <c r="F199" s="119"/>
      <c r="G199" s="244"/>
      <c r="H199" s="84" t="s">
        <v>4</v>
      </c>
      <c r="I199" s="108" t="str">
        <f>保険会社用!I199</f>
        <v/>
      </c>
      <c r="J199" s="109"/>
      <c r="K199" s="201"/>
      <c r="L199" s="115"/>
    </row>
    <row r="200" spans="1:12" ht="23.1" customHeight="1">
      <c r="A200" s="245">
        <v>143</v>
      </c>
      <c r="B200" s="8" t="s">
        <v>3</v>
      </c>
      <c r="C200" s="110" t="str">
        <f>保険会社用!C200</f>
        <v/>
      </c>
      <c r="D200" s="111"/>
      <c r="E200" s="200" t="str">
        <f>保険会社用!E200</f>
        <v/>
      </c>
      <c r="F200" s="118" t="str">
        <f>IF(保険会社用!F200&gt;0,保険会社用!F200,"")</f>
        <v/>
      </c>
      <c r="G200" s="243">
        <v>153</v>
      </c>
      <c r="H200" s="85" t="s">
        <v>3</v>
      </c>
      <c r="I200" s="110" t="str">
        <f>保険会社用!I200</f>
        <v/>
      </c>
      <c r="J200" s="111"/>
      <c r="K200" s="200" t="str">
        <f>保険会社用!K200</f>
        <v/>
      </c>
      <c r="L200" s="114" t="str">
        <f>IF(保険会社用!L200&gt;0,保険会社用!L200,"")</f>
        <v/>
      </c>
    </row>
    <row r="201" spans="1:12" ht="23.1" customHeight="1">
      <c r="A201" s="246"/>
      <c r="B201" s="7" t="s">
        <v>4</v>
      </c>
      <c r="C201" s="108" t="str">
        <f>保険会社用!C201</f>
        <v/>
      </c>
      <c r="D201" s="109"/>
      <c r="E201" s="201"/>
      <c r="F201" s="119"/>
      <c r="G201" s="244"/>
      <c r="H201" s="84" t="s">
        <v>4</v>
      </c>
      <c r="I201" s="108" t="str">
        <f>保険会社用!I201</f>
        <v/>
      </c>
      <c r="J201" s="109"/>
      <c r="K201" s="201"/>
      <c r="L201" s="115"/>
    </row>
    <row r="202" spans="1:12" ht="23.1" customHeight="1">
      <c r="A202" s="245">
        <v>144</v>
      </c>
      <c r="B202" s="8" t="s">
        <v>3</v>
      </c>
      <c r="C202" s="110" t="str">
        <f>保険会社用!C202</f>
        <v/>
      </c>
      <c r="D202" s="111"/>
      <c r="E202" s="200" t="str">
        <f>保険会社用!E202</f>
        <v/>
      </c>
      <c r="F202" s="118" t="str">
        <f>IF(保険会社用!F202&gt;0,保険会社用!F202,"")</f>
        <v/>
      </c>
      <c r="G202" s="243">
        <v>154</v>
      </c>
      <c r="H202" s="85" t="s">
        <v>3</v>
      </c>
      <c r="I202" s="110" t="str">
        <f>保険会社用!I202</f>
        <v/>
      </c>
      <c r="J202" s="111"/>
      <c r="K202" s="200" t="str">
        <f>保険会社用!K202</f>
        <v/>
      </c>
      <c r="L202" s="114" t="str">
        <f>IF(保険会社用!L202&gt;0,保険会社用!L202,"")</f>
        <v/>
      </c>
    </row>
    <row r="203" spans="1:12" ht="23.1" customHeight="1">
      <c r="A203" s="246"/>
      <c r="B203" s="7" t="s">
        <v>4</v>
      </c>
      <c r="C203" s="108" t="str">
        <f>保険会社用!C203</f>
        <v/>
      </c>
      <c r="D203" s="109"/>
      <c r="E203" s="201"/>
      <c r="F203" s="119"/>
      <c r="G203" s="244"/>
      <c r="H203" s="84" t="s">
        <v>4</v>
      </c>
      <c r="I203" s="108" t="str">
        <f>保険会社用!I203</f>
        <v/>
      </c>
      <c r="J203" s="109"/>
      <c r="K203" s="201"/>
      <c r="L203" s="115"/>
    </row>
    <row r="204" spans="1:12" ht="23.1" customHeight="1">
      <c r="A204" s="245">
        <v>145</v>
      </c>
      <c r="B204" s="8" t="s">
        <v>3</v>
      </c>
      <c r="C204" s="110" t="str">
        <f>保険会社用!C204</f>
        <v/>
      </c>
      <c r="D204" s="111"/>
      <c r="E204" s="200" t="str">
        <f>保険会社用!E204</f>
        <v/>
      </c>
      <c r="F204" s="118" t="str">
        <f>IF(保険会社用!F204&gt;0,保険会社用!F204,"")</f>
        <v/>
      </c>
      <c r="G204" s="243">
        <v>155</v>
      </c>
      <c r="H204" s="85" t="s">
        <v>3</v>
      </c>
      <c r="I204" s="110" t="str">
        <f>保険会社用!I204</f>
        <v/>
      </c>
      <c r="J204" s="111"/>
      <c r="K204" s="200" t="str">
        <f>保険会社用!K204</f>
        <v/>
      </c>
      <c r="L204" s="114" t="str">
        <f>IF(保険会社用!L204&gt;0,保険会社用!L204,"")</f>
        <v/>
      </c>
    </row>
    <row r="205" spans="1:12" ht="23.1" customHeight="1">
      <c r="A205" s="246"/>
      <c r="B205" s="7" t="s">
        <v>4</v>
      </c>
      <c r="C205" s="108" t="str">
        <f>保険会社用!C205</f>
        <v/>
      </c>
      <c r="D205" s="109"/>
      <c r="E205" s="201"/>
      <c r="F205" s="119"/>
      <c r="G205" s="244"/>
      <c r="H205" s="84" t="s">
        <v>4</v>
      </c>
      <c r="I205" s="108" t="str">
        <f>保険会社用!I205</f>
        <v/>
      </c>
      <c r="J205" s="109"/>
      <c r="K205" s="201"/>
      <c r="L205" s="115"/>
    </row>
    <row r="206" spans="1:12" ht="23.1" customHeight="1">
      <c r="A206" s="245">
        <v>146</v>
      </c>
      <c r="B206" s="8" t="s">
        <v>3</v>
      </c>
      <c r="C206" s="110" t="str">
        <f>保険会社用!C206</f>
        <v/>
      </c>
      <c r="D206" s="111"/>
      <c r="E206" s="200" t="str">
        <f>保険会社用!E206</f>
        <v/>
      </c>
      <c r="F206" s="118" t="str">
        <f>IF(保険会社用!F206&gt;0,保険会社用!F206,"")</f>
        <v/>
      </c>
      <c r="G206" s="243">
        <v>156</v>
      </c>
      <c r="H206" s="85" t="s">
        <v>3</v>
      </c>
      <c r="I206" s="110" t="str">
        <f>保険会社用!I206</f>
        <v/>
      </c>
      <c r="J206" s="111"/>
      <c r="K206" s="200" t="str">
        <f>保険会社用!K206</f>
        <v/>
      </c>
      <c r="L206" s="114" t="str">
        <f>IF(保険会社用!L206&gt;0,保険会社用!L206,"")</f>
        <v/>
      </c>
    </row>
    <row r="207" spans="1:12" ht="23.1" customHeight="1">
      <c r="A207" s="246"/>
      <c r="B207" s="7" t="s">
        <v>4</v>
      </c>
      <c r="C207" s="108" t="str">
        <f>保険会社用!C207</f>
        <v/>
      </c>
      <c r="D207" s="109"/>
      <c r="E207" s="201"/>
      <c r="F207" s="119"/>
      <c r="G207" s="244"/>
      <c r="H207" s="84" t="s">
        <v>4</v>
      </c>
      <c r="I207" s="108" t="str">
        <f>保険会社用!I207</f>
        <v/>
      </c>
      <c r="J207" s="109"/>
      <c r="K207" s="201"/>
      <c r="L207" s="115"/>
    </row>
    <row r="208" spans="1:12" ht="23.1" customHeight="1">
      <c r="A208" s="245">
        <v>147</v>
      </c>
      <c r="B208" s="8" t="s">
        <v>3</v>
      </c>
      <c r="C208" s="110" t="str">
        <f>保険会社用!C208</f>
        <v/>
      </c>
      <c r="D208" s="111"/>
      <c r="E208" s="200" t="str">
        <f>保険会社用!E208</f>
        <v/>
      </c>
      <c r="F208" s="118" t="str">
        <f>IF(保険会社用!F208&gt;0,保険会社用!F208,"")</f>
        <v/>
      </c>
      <c r="G208" s="243">
        <v>157</v>
      </c>
      <c r="H208" s="85" t="s">
        <v>3</v>
      </c>
      <c r="I208" s="110" t="str">
        <f>保険会社用!I208</f>
        <v/>
      </c>
      <c r="J208" s="111"/>
      <c r="K208" s="200" t="str">
        <f>保険会社用!K208</f>
        <v/>
      </c>
      <c r="L208" s="114" t="str">
        <f>IF(保険会社用!L208&gt;0,保険会社用!L208,"")</f>
        <v/>
      </c>
    </row>
    <row r="209" spans="1:12" ht="23.1" customHeight="1">
      <c r="A209" s="246"/>
      <c r="B209" s="7" t="s">
        <v>4</v>
      </c>
      <c r="C209" s="108" t="str">
        <f>保険会社用!C209</f>
        <v/>
      </c>
      <c r="D209" s="109"/>
      <c r="E209" s="201"/>
      <c r="F209" s="119"/>
      <c r="G209" s="244"/>
      <c r="H209" s="84" t="s">
        <v>4</v>
      </c>
      <c r="I209" s="108" t="str">
        <f>保険会社用!I209</f>
        <v/>
      </c>
      <c r="J209" s="109"/>
      <c r="K209" s="201"/>
      <c r="L209" s="115"/>
    </row>
    <row r="210" spans="1:12" ht="23.1" customHeight="1">
      <c r="A210" s="245">
        <v>148</v>
      </c>
      <c r="B210" s="8" t="s">
        <v>3</v>
      </c>
      <c r="C210" s="110" t="str">
        <f>保険会社用!C210</f>
        <v/>
      </c>
      <c r="D210" s="111"/>
      <c r="E210" s="200" t="str">
        <f>保険会社用!E210</f>
        <v/>
      </c>
      <c r="F210" s="118" t="str">
        <f>IF(保険会社用!F210&gt;0,保険会社用!F210,"")</f>
        <v/>
      </c>
      <c r="G210" s="243">
        <v>158</v>
      </c>
      <c r="H210" s="85" t="s">
        <v>3</v>
      </c>
      <c r="I210" s="110" t="str">
        <f>保険会社用!I210</f>
        <v/>
      </c>
      <c r="J210" s="111"/>
      <c r="K210" s="200" t="str">
        <f>保険会社用!K210</f>
        <v/>
      </c>
      <c r="L210" s="114" t="str">
        <f>IF(保険会社用!L210&gt;0,保険会社用!L210,"")</f>
        <v/>
      </c>
    </row>
    <row r="211" spans="1:12" ht="23.1" customHeight="1">
      <c r="A211" s="246"/>
      <c r="B211" s="7" t="s">
        <v>4</v>
      </c>
      <c r="C211" s="108" t="str">
        <f>保険会社用!C211</f>
        <v/>
      </c>
      <c r="D211" s="109"/>
      <c r="E211" s="201"/>
      <c r="F211" s="119"/>
      <c r="G211" s="244"/>
      <c r="H211" s="84" t="s">
        <v>4</v>
      </c>
      <c r="I211" s="108" t="str">
        <f>保険会社用!I211</f>
        <v/>
      </c>
      <c r="J211" s="109"/>
      <c r="K211" s="201"/>
      <c r="L211" s="115"/>
    </row>
    <row r="212" spans="1:12" ht="23.1" customHeight="1">
      <c r="A212" s="245">
        <v>149</v>
      </c>
      <c r="B212" s="8" t="s">
        <v>3</v>
      </c>
      <c r="C212" s="110" t="str">
        <f>保険会社用!C212</f>
        <v/>
      </c>
      <c r="D212" s="111"/>
      <c r="E212" s="200" t="str">
        <f>保険会社用!E212</f>
        <v/>
      </c>
      <c r="F212" s="118" t="str">
        <f>IF(保険会社用!F212&gt;0,保険会社用!F212,"")</f>
        <v/>
      </c>
      <c r="G212" s="243">
        <v>159</v>
      </c>
      <c r="H212" s="85" t="s">
        <v>3</v>
      </c>
      <c r="I212" s="110" t="str">
        <f>保険会社用!I212</f>
        <v/>
      </c>
      <c r="J212" s="111"/>
      <c r="K212" s="200" t="str">
        <f>保険会社用!K212</f>
        <v/>
      </c>
      <c r="L212" s="114" t="str">
        <f>IF(保険会社用!L212&gt;0,保険会社用!L212,"")</f>
        <v/>
      </c>
    </row>
    <row r="213" spans="1:12" ht="23.1" customHeight="1">
      <c r="A213" s="246"/>
      <c r="B213" s="7" t="s">
        <v>4</v>
      </c>
      <c r="C213" s="108" t="str">
        <f>保険会社用!C213</f>
        <v/>
      </c>
      <c r="D213" s="109"/>
      <c r="E213" s="201"/>
      <c r="F213" s="119"/>
      <c r="G213" s="244"/>
      <c r="H213" s="84" t="s">
        <v>4</v>
      </c>
      <c r="I213" s="108" t="str">
        <f>保険会社用!I213</f>
        <v/>
      </c>
      <c r="J213" s="109"/>
      <c r="K213" s="201"/>
      <c r="L213" s="115"/>
    </row>
    <row r="214" spans="1:12" ht="23.1" customHeight="1">
      <c r="A214" s="245">
        <v>150</v>
      </c>
      <c r="B214" s="8" t="s">
        <v>3</v>
      </c>
      <c r="C214" s="110" t="str">
        <f>保険会社用!C214</f>
        <v/>
      </c>
      <c r="D214" s="111"/>
      <c r="E214" s="200" t="str">
        <f>保険会社用!E214</f>
        <v/>
      </c>
      <c r="F214" s="118" t="str">
        <f>IF(保険会社用!F214&gt;0,保険会社用!F214,"")</f>
        <v/>
      </c>
      <c r="G214" s="243">
        <v>160</v>
      </c>
      <c r="H214" s="85" t="s">
        <v>3</v>
      </c>
      <c r="I214" s="110" t="str">
        <f>保険会社用!I214</f>
        <v/>
      </c>
      <c r="J214" s="111"/>
      <c r="K214" s="200" t="str">
        <f>保険会社用!K214</f>
        <v/>
      </c>
      <c r="L214" s="114" t="str">
        <f>IF(保険会社用!L214&gt;0,保険会社用!L214,"")</f>
        <v/>
      </c>
    </row>
    <row r="215" spans="1:12" ht="23.1" customHeight="1" thickBot="1">
      <c r="A215" s="246"/>
      <c r="B215" s="7" t="s">
        <v>4</v>
      </c>
      <c r="C215" s="108" t="str">
        <f>保険会社用!C215</f>
        <v/>
      </c>
      <c r="D215" s="109"/>
      <c r="E215" s="201"/>
      <c r="F215" s="119"/>
      <c r="G215" s="244"/>
      <c r="H215" s="86" t="s">
        <v>4</v>
      </c>
      <c r="I215" s="108" t="str">
        <f>保険会社用!I215</f>
        <v/>
      </c>
      <c r="J215" s="109"/>
      <c r="K215" s="201"/>
      <c r="L215" s="122"/>
    </row>
    <row r="216" spans="1:12" ht="13.5" customHeight="1">
      <c r="A216" s="1" t="s">
        <v>10</v>
      </c>
      <c r="B216" s="9" t="s">
        <v>11</v>
      </c>
      <c r="C216" s="81"/>
      <c r="D216" s="82"/>
      <c r="E216" s="82"/>
      <c r="F216" s="82"/>
      <c r="G216" s="82"/>
      <c r="H216" s="210" t="s">
        <v>15</v>
      </c>
      <c r="I216" s="211"/>
      <c r="J216" s="212"/>
      <c r="K216" s="129">
        <f>保険会社用!K216</f>
        <v>0</v>
      </c>
      <c r="L216" s="131">
        <f>保険会社用!L216</f>
        <v>0</v>
      </c>
    </row>
    <row r="217" spans="1:12" ht="14.25" customHeight="1" thickBot="1">
      <c r="B217" s="9" t="s">
        <v>12</v>
      </c>
      <c r="C217" s="81"/>
      <c r="D217" s="82"/>
      <c r="E217" s="82"/>
      <c r="F217" s="82"/>
      <c r="G217" s="82"/>
      <c r="H217" s="213"/>
      <c r="I217" s="214"/>
      <c r="J217" s="215"/>
      <c r="K217" s="130"/>
      <c r="L217" s="132"/>
    </row>
    <row r="218" spans="1:12" ht="13.5" customHeight="1">
      <c r="B218" s="9" t="s">
        <v>13</v>
      </c>
      <c r="C218" s="9"/>
      <c r="H218" s="225"/>
      <c r="I218" s="225"/>
      <c r="J218" s="225"/>
      <c r="K218" s="241"/>
      <c r="L218" s="241"/>
    </row>
    <row r="219" spans="1:12" ht="14.25" customHeight="1">
      <c r="B219" s="9" t="s">
        <v>14</v>
      </c>
      <c r="C219" s="9"/>
      <c r="H219" s="240"/>
      <c r="I219" s="240"/>
      <c r="J219" s="240"/>
      <c r="K219" s="242"/>
      <c r="L219" s="242"/>
    </row>
    <row r="220" spans="1:12" ht="12" customHeight="1">
      <c r="A220" s="232"/>
      <c r="B220" s="232"/>
      <c r="C220" s="232"/>
      <c r="D220" s="12"/>
      <c r="E220" s="14"/>
      <c r="F220" s="233"/>
      <c r="G220" s="233"/>
      <c r="H220" s="233"/>
      <c r="I220" s="233"/>
      <c r="J220" s="233"/>
      <c r="K220" s="62">
        <v>9</v>
      </c>
      <c r="L220" s="68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221" spans="1:12" ht="21.75" customHeight="1">
      <c r="A221" s="190" t="s">
        <v>1</v>
      </c>
      <c r="B221" s="191"/>
      <c r="C221" s="192"/>
      <c r="D221" s="13" t="s">
        <v>9</v>
      </c>
      <c r="E221" s="193" t="s">
        <v>5</v>
      </c>
      <c r="F221" s="194"/>
      <c r="G221" s="195" t="s">
        <v>1</v>
      </c>
      <c r="H221" s="196"/>
      <c r="I221" s="197"/>
      <c r="J221" s="11" t="s">
        <v>9</v>
      </c>
      <c r="K221" s="206" t="s">
        <v>5</v>
      </c>
      <c r="L221" s="206"/>
    </row>
    <row r="222" spans="1:12" ht="27" customHeight="1">
      <c r="A222" s="193" t="s">
        <v>2</v>
      </c>
      <c r="B222" s="194"/>
      <c r="C222" s="207"/>
      <c r="D222" s="3" t="s">
        <v>8</v>
      </c>
      <c r="E222" s="4" t="s">
        <v>7</v>
      </c>
      <c r="F222" s="4" t="s">
        <v>6</v>
      </c>
      <c r="G222" s="193" t="s">
        <v>2</v>
      </c>
      <c r="H222" s="194"/>
      <c r="I222" s="207"/>
      <c r="J222" s="3" t="s">
        <v>8</v>
      </c>
      <c r="K222" s="5" t="s">
        <v>7</v>
      </c>
      <c r="L222" s="5" t="s">
        <v>6</v>
      </c>
    </row>
    <row r="223" spans="1:12" ht="23.1" customHeight="1">
      <c r="A223" s="245">
        <v>161</v>
      </c>
      <c r="B223" s="6" t="s">
        <v>3</v>
      </c>
      <c r="C223" s="110" t="str">
        <f>保険会社用!C223</f>
        <v/>
      </c>
      <c r="D223" s="111"/>
      <c r="E223" s="200" t="str">
        <f>保険会社用!E223</f>
        <v/>
      </c>
      <c r="F223" s="118" t="str">
        <f>IF(保険会社用!F223&gt;0,保険会社用!F223,"")</f>
        <v/>
      </c>
      <c r="G223" s="243">
        <v>171</v>
      </c>
      <c r="H223" s="83" t="s">
        <v>3</v>
      </c>
      <c r="I223" s="110" t="str">
        <f>保険会社用!I223</f>
        <v/>
      </c>
      <c r="J223" s="111"/>
      <c r="K223" s="200" t="str">
        <f>保険会社用!K223</f>
        <v/>
      </c>
      <c r="L223" s="114" t="str">
        <f>IF(保険会社用!L223&gt;0,保険会社用!L223,"")</f>
        <v/>
      </c>
    </row>
    <row r="224" spans="1:12" ht="23.1" customHeight="1">
      <c r="A224" s="246"/>
      <c r="B224" s="7" t="s">
        <v>4</v>
      </c>
      <c r="C224" s="108" t="str">
        <f>保険会社用!C224</f>
        <v/>
      </c>
      <c r="D224" s="109"/>
      <c r="E224" s="201"/>
      <c r="F224" s="119"/>
      <c r="G224" s="244"/>
      <c r="H224" s="84" t="s">
        <v>4</v>
      </c>
      <c r="I224" s="108" t="str">
        <f>保険会社用!I224</f>
        <v/>
      </c>
      <c r="J224" s="109"/>
      <c r="K224" s="201"/>
      <c r="L224" s="115"/>
    </row>
    <row r="225" spans="1:12" ht="23.1" customHeight="1">
      <c r="A225" s="245">
        <v>162</v>
      </c>
      <c r="B225" s="8" t="s">
        <v>3</v>
      </c>
      <c r="C225" s="110" t="str">
        <f>保険会社用!C225</f>
        <v/>
      </c>
      <c r="D225" s="111"/>
      <c r="E225" s="200" t="str">
        <f>保険会社用!E225</f>
        <v/>
      </c>
      <c r="F225" s="118" t="str">
        <f>IF(保険会社用!F225&gt;0,保険会社用!F225,"")</f>
        <v/>
      </c>
      <c r="G225" s="243">
        <v>172</v>
      </c>
      <c r="H225" s="85" t="s">
        <v>3</v>
      </c>
      <c r="I225" s="110" t="str">
        <f>保険会社用!I225</f>
        <v/>
      </c>
      <c r="J225" s="111"/>
      <c r="K225" s="200" t="str">
        <f>保険会社用!K225</f>
        <v/>
      </c>
      <c r="L225" s="114" t="str">
        <f>IF(保険会社用!L225&gt;0,保険会社用!L225,"")</f>
        <v/>
      </c>
    </row>
    <row r="226" spans="1:12" ht="23.1" customHeight="1">
      <c r="A226" s="246"/>
      <c r="B226" s="7" t="s">
        <v>4</v>
      </c>
      <c r="C226" s="108" t="str">
        <f>保険会社用!C226</f>
        <v/>
      </c>
      <c r="D226" s="109"/>
      <c r="E226" s="201"/>
      <c r="F226" s="119"/>
      <c r="G226" s="244"/>
      <c r="H226" s="84" t="s">
        <v>4</v>
      </c>
      <c r="I226" s="108" t="str">
        <f>保険会社用!I226</f>
        <v/>
      </c>
      <c r="J226" s="109"/>
      <c r="K226" s="201"/>
      <c r="L226" s="115"/>
    </row>
    <row r="227" spans="1:12" ht="23.1" customHeight="1">
      <c r="A227" s="245">
        <v>163</v>
      </c>
      <c r="B227" s="8" t="s">
        <v>3</v>
      </c>
      <c r="C227" s="110" t="str">
        <f>保険会社用!C227</f>
        <v/>
      </c>
      <c r="D227" s="111"/>
      <c r="E227" s="200" t="str">
        <f>保険会社用!E227</f>
        <v/>
      </c>
      <c r="F227" s="118" t="str">
        <f>IF(保険会社用!F227&gt;0,保険会社用!F227,"")</f>
        <v/>
      </c>
      <c r="G227" s="243">
        <v>173</v>
      </c>
      <c r="H227" s="85" t="s">
        <v>3</v>
      </c>
      <c r="I227" s="110" t="str">
        <f>保険会社用!I227</f>
        <v/>
      </c>
      <c r="J227" s="111"/>
      <c r="K227" s="200" t="str">
        <f>保険会社用!K227</f>
        <v/>
      </c>
      <c r="L227" s="114" t="str">
        <f>IF(保険会社用!L227&gt;0,保険会社用!L227,"")</f>
        <v/>
      </c>
    </row>
    <row r="228" spans="1:12" ht="23.1" customHeight="1">
      <c r="A228" s="246"/>
      <c r="B228" s="7" t="s">
        <v>4</v>
      </c>
      <c r="C228" s="108" t="str">
        <f>保険会社用!C228</f>
        <v/>
      </c>
      <c r="D228" s="109"/>
      <c r="E228" s="201"/>
      <c r="F228" s="119"/>
      <c r="G228" s="244"/>
      <c r="H228" s="84" t="s">
        <v>4</v>
      </c>
      <c r="I228" s="108" t="str">
        <f>保険会社用!I228</f>
        <v/>
      </c>
      <c r="J228" s="109"/>
      <c r="K228" s="201"/>
      <c r="L228" s="115"/>
    </row>
    <row r="229" spans="1:12" ht="23.1" customHeight="1">
      <c r="A229" s="245">
        <v>164</v>
      </c>
      <c r="B229" s="8" t="s">
        <v>3</v>
      </c>
      <c r="C229" s="110" t="str">
        <f>保険会社用!C229</f>
        <v/>
      </c>
      <c r="D229" s="111"/>
      <c r="E229" s="200" t="str">
        <f>保険会社用!E229</f>
        <v/>
      </c>
      <c r="F229" s="118" t="str">
        <f>IF(保険会社用!F229&gt;0,保険会社用!F229,"")</f>
        <v/>
      </c>
      <c r="G229" s="243">
        <v>174</v>
      </c>
      <c r="H229" s="85" t="s">
        <v>3</v>
      </c>
      <c r="I229" s="110" t="str">
        <f>保険会社用!I229</f>
        <v/>
      </c>
      <c r="J229" s="111"/>
      <c r="K229" s="200" t="str">
        <f>保険会社用!K229</f>
        <v/>
      </c>
      <c r="L229" s="114" t="str">
        <f>IF(保険会社用!L229&gt;0,保険会社用!L229,"")</f>
        <v/>
      </c>
    </row>
    <row r="230" spans="1:12" ht="23.1" customHeight="1">
      <c r="A230" s="246"/>
      <c r="B230" s="7" t="s">
        <v>4</v>
      </c>
      <c r="C230" s="108" t="str">
        <f>保険会社用!C230</f>
        <v/>
      </c>
      <c r="D230" s="109"/>
      <c r="E230" s="201"/>
      <c r="F230" s="119"/>
      <c r="G230" s="244"/>
      <c r="H230" s="84" t="s">
        <v>4</v>
      </c>
      <c r="I230" s="108" t="str">
        <f>保険会社用!I230</f>
        <v/>
      </c>
      <c r="J230" s="109"/>
      <c r="K230" s="201"/>
      <c r="L230" s="115"/>
    </row>
    <row r="231" spans="1:12" ht="23.1" customHeight="1">
      <c r="A231" s="245">
        <v>165</v>
      </c>
      <c r="B231" s="8" t="s">
        <v>3</v>
      </c>
      <c r="C231" s="110" t="str">
        <f>保険会社用!C231</f>
        <v/>
      </c>
      <c r="D231" s="111"/>
      <c r="E231" s="200" t="str">
        <f>保険会社用!E231</f>
        <v/>
      </c>
      <c r="F231" s="118" t="str">
        <f>IF(保険会社用!F231&gt;0,保険会社用!F231,"")</f>
        <v/>
      </c>
      <c r="G231" s="243">
        <v>175</v>
      </c>
      <c r="H231" s="85" t="s">
        <v>3</v>
      </c>
      <c r="I231" s="110" t="str">
        <f>保険会社用!I231</f>
        <v/>
      </c>
      <c r="J231" s="111"/>
      <c r="K231" s="200" t="str">
        <f>保険会社用!K231</f>
        <v/>
      </c>
      <c r="L231" s="114" t="str">
        <f>IF(保険会社用!L231&gt;0,保険会社用!L231,"")</f>
        <v/>
      </c>
    </row>
    <row r="232" spans="1:12" ht="23.1" customHeight="1">
      <c r="A232" s="246"/>
      <c r="B232" s="7" t="s">
        <v>4</v>
      </c>
      <c r="C232" s="108" t="str">
        <f>保険会社用!C232</f>
        <v/>
      </c>
      <c r="D232" s="109"/>
      <c r="E232" s="201"/>
      <c r="F232" s="119"/>
      <c r="G232" s="244"/>
      <c r="H232" s="84" t="s">
        <v>4</v>
      </c>
      <c r="I232" s="108" t="str">
        <f>保険会社用!I232</f>
        <v/>
      </c>
      <c r="J232" s="109"/>
      <c r="K232" s="201"/>
      <c r="L232" s="115"/>
    </row>
    <row r="233" spans="1:12" ht="23.1" customHeight="1">
      <c r="A233" s="245">
        <v>166</v>
      </c>
      <c r="B233" s="8" t="s">
        <v>3</v>
      </c>
      <c r="C233" s="110" t="str">
        <f>保険会社用!C233</f>
        <v/>
      </c>
      <c r="D233" s="111"/>
      <c r="E233" s="200" t="str">
        <f>保険会社用!E233</f>
        <v/>
      </c>
      <c r="F233" s="118" t="str">
        <f>IF(保険会社用!F233&gt;0,保険会社用!F233,"")</f>
        <v/>
      </c>
      <c r="G233" s="243">
        <v>176</v>
      </c>
      <c r="H233" s="85" t="s">
        <v>3</v>
      </c>
      <c r="I233" s="110" t="str">
        <f>保険会社用!I233</f>
        <v/>
      </c>
      <c r="J233" s="111"/>
      <c r="K233" s="200" t="str">
        <f>保険会社用!K233</f>
        <v/>
      </c>
      <c r="L233" s="114" t="str">
        <f>IF(保険会社用!L233&gt;0,保険会社用!L233,"")</f>
        <v/>
      </c>
    </row>
    <row r="234" spans="1:12" ht="23.1" customHeight="1">
      <c r="A234" s="246"/>
      <c r="B234" s="7" t="s">
        <v>4</v>
      </c>
      <c r="C234" s="108" t="str">
        <f>保険会社用!C234</f>
        <v/>
      </c>
      <c r="D234" s="109"/>
      <c r="E234" s="201"/>
      <c r="F234" s="119"/>
      <c r="G234" s="244"/>
      <c r="H234" s="84" t="s">
        <v>4</v>
      </c>
      <c r="I234" s="108" t="str">
        <f>保険会社用!I234</f>
        <v/>
      </c>
      <c r="J234" s="109"/>
      <c r="K234" s="201"/>
      <c r="L234" s="115"/>
    </row>
    <row r="235" spans="1:12" ht="23.1" customHeight="1">
      <c r="A235" s="245">
        <v>167</v>
      </c>
      <c r="B235" s="8" t="s">
        <v>3</v>
      </c>
      <c r="C235" s="110" t="str">
        <f>保険会社用!C235</f>
        <v/>
      </c>
      <c r="D235" s="111"/>
      <c r="E235" s="200" t="str">
        <f>保険会社用!E235</f>
        <v/>
      </c>
      <c r="F235" s="118" t="str">
        <f>IF(保険会社用!F235&gt;0,保険会社用!F235,"")</f>
        <v/>
      </c>
      <c r="G235" s="243">
        <v>177</v>
      </c>
      <c r="H235" s="85" t="s">
        <v>3</v>
      </c>
      <c r="I235" s="110" t="str">
        <f>保険会社用!I235</f>
        <v/>
      </c>
      <c r="J235" s="111"/>
      <c r="K235" s="200" t="str">
        <f>保険会社用!K235</f>
        <v/>
      </c>
      <c r="L235" s="114" t="str">
        <f>IF(保険会社用!L235&gt;0,保険会社用!L235,"")</f>
        <v/>
      </c>
    </row>
    <row r="236" spans="1:12" ht="23.1" customHeight="1">
      <c r="A236" s="246"/>
      <c r="B236" s="7" t="s">
        <v>4</v>
      </c>
      <c r="C236" s="108" t="str">
        <f>保険会社用!C236</f>
        <v/>
      </c>
      <c r="D236" s="109"/>
      <c r="E236" s="201"/>
      <c r="F236" s="119"/>
      <c r="G236" s="244"/>
      <c r="H236" s="84" t="s">
        <v>4</v>
      </c>
      <c r="I236" s="108" t="str">
        <f>保険会社用!I236</f>
        <v/>
      </c>
      <c r="J236" s="109"/>
      <c r="K236" s="201"/>
      <c r="L236" s="115"/>
    </row>
    <row r="237" spans="1:12" ht="23.1" customHeight="1">
      <c r="A237" s="245">
        <v>168</v>
      </c>
      <c r="B237" s="8" t="s">
        <v>3</v>
      </c>
      <c r="C237" s="110" t="str">
        <f>保険会社用!C237</f>
        <v/>
      </c>
      <c r="D237" s="111"/>
      <c r="E237" s="200" t="str">
        <f>保険会社用!E237</f>
        <v/>
      </c>
      <c r="F237" s="118" t="str">
        <f>IF(保険会社用!F237&gt;0,保険会社用!F237,"")</f>
        <v/>
      </c>
      <c r="G237" s="243">
        <v>178</v>
      </c>
      <c r="H237" s="85" t="s">
        <v>3</v>
      </c>
      <c r="I237" s="110" t="str">
        <f>保険会社用!I237</f>
        <v/>
      </c>
      <c r="J237" s="111"/>
      <c r="K237" s="200" t="str">
        <f>保険会社用!K237</f>
        <v/>
      </c>
      <c r="L237" s="114" t="str">
        <f>IF(保険会社用!L237&gt;0,保険会社用!L237,"")</f>
        <v/>
      </c>
    </row>
    <row r="238" spans="1:12" ht="23.1" customHeight="1">
      <c r="A238" s="246"/>
      <c r="B238" s="7" t="s">
        <v>4</v>
      </c>
      <c r="C238" s="108" t="str">
        <f>保険会社用!C238</f>
        <v/>
      </c>
      <c r="D238" s="109"/>
      <c r="E238" s="201"/>
      <c r="F238" s="119"/>
      <c r="G238" s="244"/>
      <c r="H238" s="84" t="s">
        <v>4</v>
      </c>
      <c r="I238" s="108" t="str">
        <f>保険会社用!I238</f>
        <v/>
      </c>
      <c r="J238" s="109"/>
      <c r="K238" s="201"/>
      <c r="L238" s="115"/>
    </row>
    <row r="239" spans="1:12" ht="23.1" customHeight="1">
      <c r="A239" s="245">
        <v>169</v>
      </c>
      <c r="B239" s="8" t="s">
        <v>3</v>
      </c>
      <c r="C239" s="110" t="str">
        <f>保険会社用!C239</f>
        <v/>
      </c>
      <c r="D239" s="111"/>
      <c r="E239" s="200" t="str">
        <f>保険会社用!E239</f>
        <v/>
      </c>
      <c r="F239" s="118" t="str">
        <f>IF(保険会社用!F239&gt;0,保険会社用!F239,"")</f>
        <v/>
      </c>
      <c r="G239" s="243">
        <v>179</v>
      </c>
      <c r="H239" s="85" t="s">
        <v>3</v>
      </c>
      <c r="I239" s="110" t="str">
        <f>保険会社用!I239</f>
        <v/>
      </c>
      <c r="J239" s="111"/>
      <c r="K239" s="200" t="str">
        <f>保険会社用!K239</f>
        <v/>
      </c>
      <c r="L239" s="114" t="str">
        <f>IF(保険会社用!L239&gt;0,保険会社用!L239,"")</f>
        <v/>
      </c>
    </row>
    <row r="240" spans="1:12" ht="23.1" customHeight="1">
      <c r="A240" s="246"/>
      <c r="B240" s="7" t="s">
        <v>4</v>
      </c>
      <c r="C240" s="108" t="str">
        <f>保険会社用!C240</f>
        <v/>
      </c>
      <c r="D240" s="109"/>
      <c r="E240" s="201"/>
      <c r="F240" s="119"/>
      <c r="G240" s="244"/>
      <c r="H240" s="84" t="s">
        <v>4</v>
      </c>
      <c r="I240" s="108" t="str">
        <f>保険会社用!I240</f>
        <v/>
      </c>
      <c r="J240" s="109"/>
      <c r="K240" s="201"/>
      <c r="L240" s="115"/>
    </row>
    <row r="241" spans="1:13" ht="23.1" customHeight="1">
      <c r="A241" s="245">
        <v>170</v>
      </c>
      <c r="B241" s="8" t="s">
        <v>3</v>
      </c>
      <c r="C241" s="110" t="str">
        <f>保険会社用!C241</f>
        <v/>
      </c>
      <c r="D241" s="111"/>
      <c r="E241" s="200" t="str">
        <f>保険会社用!E241</f>
        <v/>
      </c>
      <c r="F241" s="118" t="str">
        <f>IF(保険会社用!F241&gt;0,保険会社用!F241,"")</f>
        <v/>
      </c>
      <c r="G241" s="243">
        <v>180</v>
      </c>
      <c r="H241" s="85" t="s">
        <v>3</v>
      </c>
      <c r="I241" s="110" t="str">
        <f>保険会社用!I241</f>
        <v/>
      </c>
      <c r="J241" s="111"/>
      <c r="K241" s="200" t="str">
        <f>保険会社用!K241</f>
        <v/>
      </c>
      <c r="L241" s="114" t="str">
        <f>IF(保険会社用!L241&gt;0,保険会社用!L241,"")</f>
        <v/>
      </c>
    </row>
    <row r="242" spans="1:13" ht="23.1" customHeight="1" thickBot="1">
      <c r="A242" s="246"/>
      <c r="B242" s="7" t="s">
        <v>4</v>
      </c>
      <c r="C242" s="108" t="str">
        <f>保険会社用!C242</f>
        <v/>
      </c>
      <c r="D242" s="109"/>
      <c r="E242" s="201"/>
      <c r="F242" s="119"/>
      <c r="G242" s="244"/>
      <c r="H242" s="86" t="s">
        <v>4</v>
      </c>
      <c r="I242" s="108" t="str">
        <f>保険会社用!I242</f>
        <v/>
      </c>
      <c r="J242" s="109"/>
      <c r="K242" s="201"/>
      <c r="L242" s="122"/>
    </row>
    <row r="243" spans="1:13" ht="13.5" customHeight="1">
      <c r="A243" s="1" t="s">
        <v>10</v>
      </c>
      <c r="B243" s="9" t="s">
        <v>11</v>
      </c>
      <c r="C243" s="81"/>
      <c r="D243" s="82"/>
      <c r="E243" s="82"/>
      <c r="F243" s="82"/>
      <c r="G243" s="82"/>
      <c r="H243" s="210" t="s">
        <v>15</v>
      </c>
      <c r="I243" s="211"/>
      <c r="J243" s="212"/>
      <c r="K243" s="129">
        <f>保険会社用!K243</f>
        <v>0</v>
      </c>
      <c r="L243" s="131">
        <f>保険会社用!L243</f>
        <v>0</v>
      </c>
    </row>
    <row r="244" spans="1:13" ht="14.25" customHeight="1" thickBot="1">
      <c r="B244" s="9" t="s">
        <v>12</v>
      </c>
      <c r="C244" s="81"/>
      <c r="D244" s="82"/>
      <c r="E244" s="82"/>
      <c r="F244" s="82"/>
      <c r="G244" s="82"/>
      <c r="H244" s="213"/>
      <c r="I244" s="214"/>
      <c r="J244" s="215"/>
      <c r="K244" s="130"/>
      <c r="L244" s="132"/>
    </row>
    <row r="245" spans="1:13" ht="13.5" customHeight="1">
      <c r="B245" s="9" t="s">
        <v>13</v>
      </c>
      <c r="C245" s="9"/>
      <c r="H245" s="225"/>
      <c r="I245" s="225"/>
      <c r="J245" s="225"/>
      <c r="K245" s="241"/>
      <c r="L245" s="241"/>
    </row>
    <row r="246" spans="1:13" ht="14.25" customHeight="1">
      <c r="B246" s="9" t="s">
        <v>14</v>
      </c>
      <c r="C246" s="9"/>
      <c r="H246" s="240"/>
      <c r="I246" s="240"/>
      <c r="J246" s="240"/>
      <c r="K246" s="242"/>
      <c r="L246" s="242"/>
    </row>
    <row r="247" spans="1:13" ht="12" customHeight="1">
      <c r="A247" s="232"/>
      <c r="B247" s="232"/>
      <c r="C247" s="232"/>
      <c r="D247" s="12"/>
      <c r="E247" s="14"/>
      <c r="F247" s="233"/>
      <c r="G247" s="233"/>
      <c r="H247" s="233"/>
      <c r="I247" s="233"/>
      <c r="J247" s="233"/>
      <c r="K247" s="62">
        <v>10</v>
      </c>
      <c r="L247" s="70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  <c r="M247" s="2">
        <v>2</v>
      </c>
    </row>
    <row r="248" spans="1:13" ht="21.75" customHeight="1">
      <c r="A248" s="190" t="s">
        <v>1</v>
      </c>
      <c r="B248" s="191"/>
      <c r="C248" s="192"/>
      <c r="D248" s="13" t="s">
        <v>9</v>
      </c>
      <c r="E248" s="193" t="s">
        <v>5</v>
      </c>
      <c r="F248" s="194"/>
      <c r="G248" s="195" t="s">
        <v>1</v>
      </c>
      <c r="H248" s="196"/>
      <c r="I248" s="197"/>
      <c r="J248" s="11" t="s">
        <v>9</v>
      </c>
      <c r="K248" s="206" t="s">
        <v>5</v>
      </c>
      <c r="L248" s="206"/>
    </row>
    <row r="249" spans="1:13" ht="27" customHeight="1">
      <c r="A249" s="193" t="s">
        <v>2</v>
      </c>
      <c r="B249" s="194"/>
      <c r="C249" s="207"/>
      <c r="D249" s="3" t="s">
        <v>8</v>
      </c>
      <c r="E249" s="4" t="s">
        <v>7</v>
      </c>
      <c r="F249" s="4" t="s">
        <v>6</v>
      </c>
      <c r="G249" s="193" t="s">
        <v>2</v>
      </c>
      <c r="H249" s="194"/>
      <c r="I249" s="207"/>
      <c r="J249" s="3" t="s">
        <v>8</v>
      </c>
      <c r="K249" s="5" t="s">
        <v>7</v>
      </c>
      <c r="L249" s="5" t="s">
        <v>6</v>
      </c>
    </row>
    <row r="250" spans="1:13" ht="23.1" customHeight="1">
      <c r="A250" s="245">
        <v>181</v>
      </c>
      <c r="B250" s="6" t="s">
        <v>3</v>
      </c>
      <c r="C250" s="110" t="str">
        <f>保険会社用!C250</f>
        <v/>
      </c>
      <c r="D250" s="111"/>
      <c r="E250" s="200" t="str">
        <f>保険会社用!E250</f>
        <v/>
      </c>
      <c r="F250" s="118" t="str">
        <f>IF(保険会社用!F250&gt;0,保険会社用!F250,"")</f>
        <v/>
      </c>
      <c r="G250" s="243">
        <v>191</v>
      </c>
      <c r="H250" s="83" t="s">
        <v>3</v>
      </c>
      <c r="I250" s="110" t="str">
        <f>保険会社用!I250</f>
        <v/>
      </c>
      <c r="J250" s="111"/>
      <c r="K250" s="200" t="str">
        <f>保険会社用!K250</f>
        <v/>
      </c>
      <c r="L250" s="114" t="str">
        <f>IF(保険会社用!L250&gt;0,保険会社用!L250,"")</f>
        <v/>
      </c>
    </row>
    <row r="251" spans="1:13" ht="23.1" customHeight="1">
      <c r="A251" s="246"/>
      <c r="B251" s="7" t="s">
        <v>4</v>
      </c>
      <c r="C251" s="108" t="str">
        <f>保険会社用!C251</f>
        <v/>
      </c>
      <c r="D251" s="109"/>
      <c r="E251" s="201"/>
      <c r="F251" s="119"/>
      <c r="G251" s="244"/>
      <c r="H251" s="84" t="s">
        <v>4</v>
      </c>
      <c r="I251" s="108" t="str">
        <f>保険会社用!I251</f>
        <v/>
      </c>
      <c r="J251" s="109"/>
      <c r="K251" s="201"/>
      <c r="L251" s="115"/>
    </row>
    <row r="252" spans="1:13" ht="23.1" customHeight="1">
      <c r="A252" s="245">
        <v>182</v>
      </c>
      <c r="B252" s="8" t="s">
        <v>3</v>
      </c>
      <c r="C252" s="110" t="str">
        <f>保険会社用!C252</f>
        <v/>
      </c>
      <c r="D252" s="111"/>
      <c r="E252" s="200" t="str">
        <f>保険会社用!E252</f>
        <v/>
      </c>
      <c r="F252" s="118" t="str">
        <f>IF(保険会社用!F252&gt;0,保険会社用!F252,"")</f>
        <v/>
      </c>
      <c r="G252" s="243">
        <v>192</v>
      </c>
      <c r="H252" s="85" t="s">
        <v>3</v>
      </c>
      <c r="I252" s="110" t="str">
        <f>保険会社用!I252</f>
        <v/>
      </c>
      <c r="J252" s="111"/>
      <c r="K252" s="200" t="str">
        <f>保険会社用!K252</f>
        <v/>
      </c>
      <c r="L252" s="114" t="str">
        <f>IF(保険会社用!L252&gt;0,保険会社用!L252,"")</f>
        <v/>
      </c>
    </row>
    <row r="253" spans="1:13" ht="23.1" customHeight="1">
      <c r="A253" s="246"/>
      <c r="B253" s="7" t="s">
        <v>4</v>
      </c>
      <c r="C253" s="108" t="str">
        <f>保険会社用!C253</f>
        <v/>
      </c>
      <c r="D253" s="109"/>
      <c r="E253" s="201"/>
      <c r="F253" s="119"/>
      <c r="G253" s="244"/>
      <c r="H253" s="84" t="s">
        <v>4</v>
      </c>
      <c r="I253" s="108" t="str">
        <f>保険会社用!I253</f>
        <v/>
      </c>
      <c r="J253" s="109"/>
      <c r="K253" s="201"/>
      <c r="L253" s="115"/>
    </row>
    <row r="254" spans="1:13" ht="23.1" customHeight="1">
      <c r="A254" s="245">
        <v>183</v>
      </c>
      <c r="B254" s="8" t="s">
        <v>3</v>
      </c>
      <c r="C254" s="110" t="str">
        <f>保険会社用!C254</f>
        <v/>
      </c>
      <c r="D254" s="111"/>
      <c r="E254" s="200" t="str">
        <f>保険会社用!E254</f>
        <v/>
      </c>
      <c r="F254" s="118" t="str">
        <f>IF(保険会社用!F254&gt;0,保険会社用!F254,"")</f>
        <v/>
      </c>
      <c r="G254" s="243">
        <v>193</v>
      </c>
      <c r="H254" s="85" t="s">
        <v>3</v>
      </c>
      <c r="I254" s="110" t="str">
        <f>保険会社用!I254</f>
        <v/>
      </c>
      <c r="J254" s="111"/>
      <c r="K254" s="200" t="str">
        <f>保険会社用!K254</f>
        <v/>
      </c>
      <c r="L254" s="114" t="str">
        <f>IF(保険会社用!L254&gt;0,保険会社用!L254,"")</f>
        <v/>
      </c>
    </row>
    <row r="255" spans="1:13" ht="23.1" customHeight="1">
      <c r="A255" s="246"/>
      <c r="B255" s="7" t="s">
        <v>4</v>
      </c>
      <c r="C255" s="108" t="str">
        <f>保険会社用!C255</f>
        <v/>
      </c>
      <c r="D255" s="109"/>
      <c r="E255" s="201"/>
      <c r="F255" s="119"/>
      <c r="G255" s="244"/>
      <c r="H255" s="84" t="s">
        <v>4</v>
      </c>
      <c r="I255" s="108" t="str">
        <f>保険会社用!I255</f>
        <v/>
      </c>
      <c r="J255" s="109"/>
      <c r="K255" s="201"/>
      <c r="L255" s="115"/>
    </row>
    <row r="256" spans="1:13" ht="23.1" customHeight="1">
      <c r="A256" s="245">
        <v>184</v>
      </c>
      <c r="B256" s="8" t="s">
        <v>3</v>
      </c>
      <c r="C256" s="110" t="str">
        <f>保険会社用!C256</f>
        <v/>
      </c>
      <c r="D256" s="111"/>
      <c r="E256" s="200" t="str">
        <f>保険会社用!E256</f>
        <v/>
      </c>
      <c r="F256" s="118" t="str">
        <f>IF(保険会社用!F256&gt;0,保険会社用!F256,"")</f>
        <v/>
      </c>
      <c r="G256" s="243">
        <v>194</v>
      </c>
      <c r="H256" s="85" t="s">
        <v>3</v>
      </c>
      <c r="I256" s="110" t="str">
        <f>保険会社用!I256</f>
        <v/>
      </c>
      <c r="J256" s="111"/>
      <c r="K256" s="200" t="str">
        <f>保険会社用!K256</f>
        <v/>
      </c>
      <c r="L256" s="114" t="str">
        <f>IF(保険会社用!L256&gt;0,保険会社用!L256,"")</f>
        <v/>
      </c>
    </row>
    <row r="257" spans="1:12" ht="23.1" customHeight="1">
      <c r="A257" s="246"/>
      <c r="B257" s="7" t="s">
        <v>4</v>
      </c>
      <c r="C257" s="108" t="str">
        <f>保険会社用!C257</f>
        <v/>
      </c>
      <c r="D257" s="109"/>
      <c r="E257" s="201"/>
      <c r="F257" s="119"/>
      <c r="G257" s="244"/>
      <c r="H257" s="84" t="s">
        <v>4</v>
      </c>
      <c r="I257" s="108" t="str">
        <f>保険会社用!I257</f>
        <v/>
      </c>
      <c r="J257" s="109"/>
      <c r="K257" s="201"/>
      <c r="L257" s="115"/>
    </row>
    <row r="258" spans="1:12" ht="23.1" customHeight="1">
      <c r="A258" s="245">
        <v>185</v>
      </c>
      <c r="B258" s="8" t="s">
        <v>3</v>
      </c>
      <c r="C258" s="110" t="str">
        <f>保険会社用!C258</f>
        <v/>
      </c>
      <c r="D258" s="111"/>
      <c r="E258" s="200" t="str">
        <f>保険会社用!E258</f>
        <v/>
      </c>
      <c r="F258" s="118" t="str">
        <f>IF(保険会社用!F258&gt;0,保険会社用!F258,"")</f>
        <v/>
      </c>
      <c r="G258" s="243">
        <v>195</v>
      </c>
      <c r="H258" s="85" t="s">
        <v>3</v>
      </c>
      <c r="I258" s="110" t="str">
        <f>保険会社用!I258</f>
        <v/>
      </c>
      <c r="J258" s="111"/>
      <c r="K258" s="200" t="str">
        <f>保険会社用!K258</f>
        <v/>
      </c>
      <c r="L258" s="114" t="str">
        <f>IF(保険会社用!L258&gt;0,保険会社用!L258,"")</f>
        <v/>
      </c>
    </row>
    <row r="259" spans="1:12" ht="23.1" customHeight="1">
      <c r="A259" s="246"/>
      <c r="B259" s="7" t="s">
        <v>4</v>
      </c>
      <c r="C259" s="108" t="str">
        <f>保険会社用!C259</f>
        <v/>
      </c>
      <c r="D259" s="109"/>
      <c r="E259" s="201"/>
      <c r="F259" s="119"/>
      <c r="G259" s="244"/>
      <c r="H259" s="84" t="s">
        <v>4</v>
      </c>
      <c r="I259" s="108" t="str">
        <f>保険会社用!I259</f>
        <v/>
      </c>
      <c r="J259" s="109"/>
      <c r="K259" s="201"/>
      <c r="L259" s="115"/>
    </row>
    <row r="260" spans="1:12" ht="23.1" customHeight="1">
      <c r="A260" s="245">
        <v>186</v>
      </c>
      <c r="B260" s="8" t="s">
        <v>3</v>
      </c>
      <c r="C260" s="110" t="str">
        <f>保険会社用!C260</f>
        <v/>
      </c>
      <c r="D260" s="111"/>
      <c r="E260" s="200" t="str">
        <f>保険会社用!E260</f>
        <v/>
      </c>
      <c r="F260" s="118" t="str">
        <f>IF(保険会社用!F260&gt;0,保険会社用!F260,"")</f>
        <v/>
      </c>
      <c r="G260" s="243">
        <v>196</v>
      </c>
      <c r="H260" s="85" t="s">
        <v>3</v>
      </c>
      <c r="I260" s="110" t="str">
        <f>保険会社用!I260</f>
        <v/>
      </c>
      <c r="J260" s="111"/>
      <c r="K260" s="200" t="str">
        <f>保険会社用!K260</f>
        <v/>
      </c>
      <c r="L260" s="114" t="str">
        <f>IF(保険会社用!L260&gt;0,保険会社用!L260,"")</f>
        <v/>
      </c>
    </row>
    <row r="261" spans="1:12" ht="23.1" customHeight="1">
      <c r="A261" s="246"/>
      <c r="B261" s="7" t="s">
        <v>4</v>
      </c>
      <c r="C261" s="108" t="str">
        <f>保険会社用!C261</f>
        <v/>
      </c>
      <c r="D261" s="109"/>
      <c r="E261" s="201"/>
      <c r="F261" s="119"/>
      <c r="G261" s="244"/>
      <c r="H261" s="84" t="s">
        <v>4</v>
      </c>
      <c r="I261" s="108" t="str">
        <f>保険会社用!I261</f>
        <v/>
      </c>
      <c r="J261" s="109"/>
      <c r="K261" s="201"/>
      <c r="L261" s="115"/>
    </row>
    <row r="262" spans="1:12" ht="23.1" customHeight="1">
      <c r="A262" s="245">
        <v>187</v>
      </c>
      <c r="B262" s="8" t="s">
        <v>3</v>
      </c>
      <c r="C262" s="110" t="str">
        <f>保険会社用!C262</f>
        <v/>
      </c>
      <c r="D262" s="111"/>
      <c r="E262" s="200" t="str">
        <f>保険会社用!E262</f>
        <v/>
      </c>
      <c r="F262" s="118" t="str">
        <f>IF(保険会社用!F262&gt;0,保険会社用!F262,"")</f>
        <v/>
      </c>
      <c r="G262" s="243">
        <v>197</v>
      </c>
      <c r="H262" s="85" t="s">
        <v>3</v>
      </c>
      <c r="I262" s="110" t="str">
        <f>保険会社用!I262</f>
        <v/>
      </c>
      <c r="J262" s="111"/>
      <c r="K262" s="200" t="str">
        <f>保険会社用!K262</f>
        <v/>
      </c>
      <c r="L262" s="114" t="str">
        <f>IF(保険会社用!L262&gt;0,保険会社用!L262,"")</f>
        <v/>
      </c>
    </row>
    <row r="263" spans="1:12" ht="23.1" customHeight="1">
      <c r="A263" s="246"/>
      <c r="B263" s="7" t="s">
        <v>4</v>
      </c>
      <c r="C263" s="108" t="str">
        <f>保険会社用!C263</f>
        <v/>
      </c>
      <c r="D263" s="109"/>
      <c r="E263" s="201"/>
      <c r="F263" s="119"/>
      <c r="G263" s="244"/>
      <c r="H263" s="84" t="s">
        <v>4</v>
      </c>
      <c r="I263" s="108" t="str">
        <f>保険会社用!I263</f>
        <v/>
      </c>
      <c r="J263" s="109"/>
      <c r="K263" s="201"/>
      <c r="L263" s="115"/>
    </row>
    <row r="264" spans="1:12" ht="23.1" customHeight="1">
      <c r="A264" s="245">
        <v>188</v>
      </c>
      <c r="B264" s="8" t="s">
        <v>3</v>
      </c>
      <c r="C264" s="110" t="str">
        <f>保険会社用!C264</f>
        <v/>
      </c>
      <c r="D264" s="111"/>
      <c r="E264" s="200" t="str">
        <f>保険会社用!E264</f>
        <v/>
      </c>
      <c r="F264" s="118" t="str">
        <f>IF(保険会社用!F264&gt;0,保険会社用!F264,"")</f>
        <v/>
      </c>
      <c r="G264" s="243">
        <v>198</v>
      </c>
      <c r="H264" s="85" t="s">
        <v>3</v>
      </c>
      <c r="I264" s="110" t="str">
        <f>保険会社用!I264</f>
        <v/>
      </c>
      <c r="J264" s="111"/>
      <c r="K264" s="200" t="str">
        <f>保険会社用!K264</f>
        <v/>
      </c>
      <c r="L264" s="114" t="str">
        <f>IF(保険会社用!L264&gt;0,保険会社用!L264,"")</f>
        <v/>
      </c>
    </row>
    <row r="265" spans="1:12" ht="23.1" customHeight="1">
      <c r="A265" s="246"/>
      <c r="B265" s="7" t="s">
        <v>4</v>
      </c>
      <c r="C265" s="108" t="str">
        <f>保険会社用!C265</f>
        <v/>
      </c>
      <c r="D265" s="109"/>
      <c r="E265" s="201"/>
      <c r="F265" s="119"/>
      <c r="G265" s="244"/>
      <c r="H265" s="84" t="s">
        <v>4</v>
      </c>
      <c r="I265" s="108" t="str">
        <f>保険会社用!I265</f>
        <v/>
      </c>
      <c r="J265" s="109"/>
      <c r="K265" s="201"/>
      <c r="L265" s="115"/>
    </row>
    <row r="266" spans="1:12" ht="23.1" customHeight="1">
      <c r="A266" s="245">
        <v>189</v>
      </c>
      <c r="B266" s="8" t="s">
        <v>3</v>
      </c>
      <c r="C266" s="110" t="str">
        <f>保険会社用!C266</f>
        <v/>
      </c>
      <c r="D266" s="111"/>
      <c r="E266" s="200" t="str">
        <f>保険会社用!E266</f>
        <v/>
      </c>
      <c r="F266" s="118" t="str">
        <f>IF(保険会社用!F266&gt;0,保険会社用!F266,"")</f>
        <v/>
      </c>
      <c r="G266" s="243">
        <v>199</v>
      </c>
      <c r="H266" s="85" t="s">
        <v>3</v>
      </c>
      <c r="I266" s="110" t="str">
        <f>保険会社用!I266</f>
        <v/>
      </c>
      <c r="J266" s="111"/>
      <c r="K266" s="200" t="str">
        <f>保険会社用!K266</f>
        <v/>
      </c>
      <c r="L266" s="114" t="str">
        <f>IF(保険会社用!L266&gt;0,保険会社用!L266,"")</f>
        <v/>
      </c>
    </row>
    <row r="267" spans="1:12" ht="23.1" customHeight="1">
      <c r="A267" s="246"/>
      <c r="B267" s="7" t="s">
        <v>4</v>
      </c>
      <c r="C267" s="108" t="str">
        <f>保険会社用!C267</f>
        <v/>
      </c>
      <c r="D267" s="109"/>
      <c r="E267" s="201"/>
      <c r="F267" s="119"/>
      <c r="G267" s="244"/>
      <c r="H267" s="84" t="s">
        <v>4</v>
      </c>
      <c r="I267" s="108" t="str">
        <f>保険会社用!I267</f>
        <v/>
      </c>
      <c r="J267" s="109"/>
      <c r="K267" s="201"/>
      <c r="L267" s="115"/>
    </row>
    <row r="268" spans="1:12" ht="23.1" customHeight="1">
      <c r="A268" s="245">
        <v>190</v>
      </c>
      <c r="B268" s="8" t="s">
        <v>3</v>
      </c>
      <c r="C268" s="110" t="str">
        <f>保険会社用!C268</f>
        <v/>
      </c>
      <c r="D268" s="111"/>
      <c r="E268" s="200" t="str">
        <f>保険会社用!E268</f>
        <v/>
      </c>
      <c r="F268" s="118" t="str">
        <f>IF(保険会社用!F268&gt;0,保険会社用!F268,"")</f>
        <v/>
      </c>
      <c r="G268" s="243">
        <v>200</v>
      </c>
      <c r="H268" s="85" t="s">
        <v>3</v>
      </c>
      <c r="I268" s="110" t="str">
        <f>保険会社用!I268</f>
        <v/>
      </c>
      <c r="J268" s="111"/>
      <c r="K268" s="200" t="str">
        <f>保険会社用!K268</f>
        <v/>
      </c>
      <c r="L268" s="114" t="str">
        <f>IF(保険会社用!L268&gt;0,保険会社用!L268,"")</f>
        <v/>
      </c>
    </row>
    <row r="269" spans="1:12" ht="23.1" customHeight="1" thickBot="1">
      <c r="A269" s="246"/>
      <c r="B269" s="7" t="s">
        <v>4</v>
      </c>
      <c r="C269" s="108" t="str">
        <f>保険会社用!C269</f>
        <v/>
      </c>
      <c r="D269" s="109"/>
      <c r="E269" s="201"/>
      <c r="F269" s="119"/>
      <c r="G269" s="244"/>
      <c r="H269" s="86" t="s">
        <v>4</v>
      </c>
      <c r="I269" s="108" t="str">
        <f>保険会社用!I269</f>
        <v/>
      </c>
      <c r="J269" s="109"/>
      <c r="K269" s="201"/>
      <c r="L269" s="122"/>
    </row>
    <row r="270" spans="1:12" ht="13.5" customHeight="1">
      <c r="A270" s="1" t="s">
        <v>10</v>
      </c>
      <c r="B270" s="9" t="s">
        <v>11</v>
      </c>
      <c r="C270" s="81"/>
      <c r="D270" s="82"/>
      <c r="E270" s="82"/>
      <c r="F270" s="82"/>
      <c r="G270" s="82"/>
      <c r="H270" s="210" t="s">
        <v>15</v>
      </c>
      <c r="I270" s="211"/>
      <c r="J270" s="212"/>
      <c r="K270" s="129">
        <f>保険会社用!K270</f>
        <v>0</v>
      </c>
      <c r="L270" s="131">
        <f>保険会社用!L270</f>
        <v>0</v>
      </c>
    </row>
    <row r="271" spans="1:12" ht="14.25" customHeight="1" thickBot="1">
      <c r="B271" s="9" t="s">
        <v>12</v>
      </c>
      <c r="C271" s="81"/>
      <c r="D271" s="82"/>
      <c r="E271" s="82"/>
      <c r="F271" s="82"/>
      <c r="G271" s="82"/>
      <c r="H271" s="213"/>
      <c r="I271" s="214"/>
      <c r="J271" s="215"/>
      <c r="K271" s="130"/>
      <c r="L271" s="132"/>
    </row>
    <row r="272" spans="1:12" ht="13.5" customHeight="1">
      <c r="B272" s="9" t="s">
        <v>13</v>
      </c>
      <c r="C272" s="9"/>
      <c r="H272" s="225"/>
      <c r="I272" s="225"/>
      <c r="J272" s="225"/>
      <c r="K272" s="241"/>
      <c r="L272" s="241"/>
    </row>
    <row r="273" spans="2:12" ht="14.25" customHeight="1">
      <c r="B273" s="9" t="s">
        <v>14</v>
      </c>
      <c r="C273" s="9"/>
      <c r="H273" s="240"/>
      <c r="I273" s="240"/>
      <c r="J273" s="240"/>
      <c r="K273" s="242"/>
      <c r="L273" s="242"/>
    </row>
  </sheetData>
  <sheetProtection password="CC6F" sheet="1" objects="1" scenarios="1" selectLockedCells="1"/>
  <mergeCells count="1143">
    <mergeCell ref="H272:J273"/>
    <mergeCell ref="K272:K273"/>
    <mergeCell ref="L272:L273"/>
    <mergeCell ref="K268:K269"/>
    <mergeCell ref="L268:L269"/>
    <mergeCell ref="C269:D269"/>
    <mergeCell ref="I269:J269"/>
    <mergeCell ref="H270:J271"/>
    <mergeCell ref="K270:K271"/>
    <mergeCell ref="L270:L271"/>
    <mergeCell ref="K266:K267"/>
    <mergeCell ref="L266:L267"/>
    <mergeCell ref="C267:D267"/>
    <mergeCell ref="I267:J267"/>
    <mergeCell ref="A268:A269"/>
    <mergeCell ref="C268:D268"/>
    <mergeCell ref="E268:E269"/>
    <mergeCell ref="F268:F269"/>
    <mergeCell ref="G268:G269"/>
    <mergeCell ref="I268:J268"/>
    <mergeCell ref="K264:K265"/>
    <mergeCell ref="L264:L265"/>
    <mergeCell ref="C265:D265"/>
    <mergeCell ref="I265:J265"/>
    <mergeCell ref="A266:A267"/>
    <mergeCell ref="C266:D266"/>
    <mergeCell ref="E266:E267"/>
    <mergeCell ref="F266:F267"/>
    <mergeCell ref="G266:G267"/>
    <mergeCell ref="I266:J266"/>
    <mergeCell ref="K262:K263"/>
    <mergeCell ref="L262:L263"/>
    <mergeCell ref="C263:D263"/>
    <mergeCell ref="I263:J263"/>
    <mergeCell ref="A264:A265"/>
    <mergeCell ref="C264:D264"/>
    <mergeCell ref="E264:E265"/>
    <mergeCell ref="F264:F265"/>
    <mergeCell ref="G264:G265"/>
    <mergeCell ref="I264:J264"/>
    <mergeCell ref="K260:K261"/>
    <mergeCell ref="L260:L261"/>
    <mergeCell ref="C261:D261"/>
    <mergeCell ref="I261:J261"/>
    <mergeCell ref="A262:A263"/>
    <mergeCell ref="C262:D262"/>
    <mergeCell ref="E262:E263"/>
    <mergeCell ref="F262:F263"/>
    <mergeCell ref="G262:G263"/>
    <mergeCell ref="I262:J262"/>
    <mergeCell ref="K258:K259"/>
    <mergeCell ref="L258:L259"/>
    <mergeCell ref="C259:D259"/>
    <mergeCell ref="I259:J259"/>
    <mergeCell ref="A260:A261"/>
    <mergeCell ref="C260:D260"/>
    <mergeCell ref="E260:E261"/>
    <mergeCell ref="F260:F261"/>
    <mergeCell ref="G260:G261"/>
    <mergeCell ref="I260:J260"/>
    <mergeCell ref="K256:K257"/>
    <mergeCell ref="L256:L257"/>
    <mergeCell ref="C257:D257"/>
    <mergeCell ref="I257:J257"/>
    <mergeCell ref="A258:A259"/>
    <mergeCell ref="C258:D258"/>
    <mergeCell ref="E258:E259"/>
    <mergeCell ref="F258:F259"/>
    <mergeCell ref="G258:G259"/>
    <mergeCell ref="I258:J258"/>
    <mergeCell ref="K254:K255"/>
    <mergeCell ref="L254:L255"/>
    <mergeCell ref="C255:D255"/>
    <mergeCell ref="I255:J255"/>
    <mergeCell ref="A256:A257"/>
    <mergeCell ref="C256:D256"/>
    <mergeCell ref="E256:E257"/>
    <mergeCell ref="F256:F257"/>
    <mergeCell ref="G256:G257"/>
    <mergeCell ref="I256:J256"/>
    <mergeCell ref="K252:K253"/>
    <mergeCell ref="L252:L253"/>
    <mergeCell ref="C253:D253"/>
    <mergeCell ref="I253:J253"/>
    <mergeCell ref="A254:A255"/>
    <mergeCell ref="C254:D254"/>
    <mergeCell ref="E254:E255"/>
    <mergeCell ref="F254:F255"/>
    <mergeCell ref="G254:G255"/>
    <mergeCell ref="I254:J254"/>
    <mergeCell ref="K250:K251"/>
    <mergeCell ref="L250:L251"/>
    <mergeCell ref="C251:D251"/>
    <mergeCell ref="I251:J251"/>
    <mergeCell ref="A252:A253"/>
    <mergeCell ref="C252:D252"/>
    <mergeCell ref="E252:E253"/>
    <mergeCell ref="F252:F253"/>
    <mergeCell ref="G252:G253"/>
    <mergeCell ref="I252:J252"/>
    <mergeCell ref="A249:C249"/>
    <mergeCell ref="G249:I249"/>
    <mergeCell ref="A250:A251"/>
    <mergeCell ref="C250:D250"/>
    <mergeCell ref="E250:E251"/>
    <mergeCell ref="F250:F251"/>
    <mergeCell ref="G250:G251"/>
    <mergeCell ref="I250:J250"/>
    <mergeCell ref="H245:J246"/>
    <mergeCell ref="K245:K246"/>
    <mergeCell ref="L245:L246"/>
    <mergeCell ref="A247:C247"/>
    <mergeCell ref="F247:J247"/>
    <mergeCell ref="A248:C248"/>
    <mergeCell ref="E248:F248"/>
    <mergeCell ref="G248:I248"/>
    <mergeCell ref="K248:L248"/>
    <mergeCell ref="K241:K242"/>
    <mergeCell ref="L241:L242"/>
    <mergeCell ref="C242:D242"/>
    <mergeCell ref="I242:J242"/>
    <mergeCell ref="H243:J244"/>
    <mergeCell ref="K243:K244"/>
    <mergeCell ref="L243:L244"/>
    <mergeCell ref="K239:K240"/>
    <mergeCell ref="L239:L240"/>
    <mergeCell ref="C240:D240"/>
    <mergeCell ref="I240:J240"/>
    <mergeCell ref="A241:A242"/>
    <mergeCell ref="C241:D241"/>
    <mergeCell ref="E241:E242"/>
    <mergeCell ref="F241:F242"/>
    <mergeCell ref="G241:G242"/>
    <mergeCell ref="I241:J241"/>
    <mergeCell ref="K237:K238"/>
    <mergeCell ref="L237:L238"/>
    <mergeCell ref="C238:D238"/>
    <mergeCell ref="I238:J238"/>
    <mergeCell ref="A239:A240"/>
    <mergeCell ref="C239:D239"/>
    <mergeCell ref="E239:E240"/>
    <mergeCell ref="F239:F240"/>
    <mergeCell ref="G239:G240"/>
    <mergeCell ref="I239:J239"/>
    <mergeCell ref="K235:K236"/>
    <mergeCell ref="L235:L236"/>
    <mergeCell ref="C236:D236"/>
    <mergeCell ref="I236:J236"/>
    <mergeCell ref="A237:A238"/>
    <mergeCell ref="C237:D237"/>
    <mergeCell ref="E237:E238"/>
    <mergeCell ref="F237:F238"/>
    <mergeCell ref="G237:G238"/>
    <mergeCell ref="I237:J237"/>
    <mergeCell ref="K233:K234"/>
    <mergeCell ref="L233:L234"/>
    <mergeCell ref="C234:D234"/>
    <mergeCell ref="I234:J234"/>
    <mergeCell ref="A235:A236"/>
    <mergeCell ref="C235:D235"/>
    <mergeCell ref="E235:E236"/>
    <mergeCell ref="F235:F236"/>
    <mergeCell ref="G235:G236"/>
    <mergeCell ref="I235:J235"/>
    <mergeCell ref="K231:K232"/>
    <mergeCell ref="L231:L232"/>
    <mergeCell ref="C232:D232"/>
    <mergeCell ref="I232:J232"/>
    <mergeCell ref="A233:A234"/>
    <mergeCell ref="C233:D233"/>
    <mergeCell ref="E233:E234"/>
    <mergeCell ref="F233:F234"/>
    <mergeCell ref="G233:G234"/>
    <mergeCell ref="I233:J233"/>
    <mergeCell ref="K229:K230"/>
    <mergeCell ref="L229:L230"/>
    <mergeCell ref="C230:D230"/>
    <mergeCell ref="I230:J230"/>
    <mergeCell ref="A231:A232"/>
    <mergeCell ref="C231:D231"/>
    <mergeCell ref="E231:E232"/>
    <mergeCell ref="F231:F232"/>
    <mergeCell ref="G231:G232"/>
    <mergeCell ref="I231:J231"/>
    <mergeCell ref="K227:K228"/>
    <mergeCell ref="L227:L228"/>
    <mergeCell ref="C228:D228"/>
    <mergeCell ref="I228:J228"/>
    <mergeCell ref="A229:A230"/>
    <mergeCell ref="C229:D229"/>
    <mergeCell ref="E229:E230"/>
    <mergeCell ref="F229:F230"/>
    <mergeCell ref="G229:G230"/>
    <mergeCell ref="I229:J229"/>
    <mergeCell ref="K225:K226"/>
    <mergeCell ref="L225:L226"/>
    <mergeCell ref="C226:D226"/>
    <mergeCell ref="I226:J226"/>
    <mergeCell ref="A227:A228"/>
    <mergeCell ref="C227:D227"/>
    <mergeCell ref="E227:E228"/>
    <mergeCell ref="F227:F228"/>
    <mergeCell ref="G227:G228"/>
    <mergeCell ref="I227:J227"/>
    <mergeCell ref="K223:K224"/>
    <mergeCell ref="L223:L224"/>
    <mergeCell ref="C224:D224"/>
    <mergeCell ref="I224:J224"/>
    <mergeCell ref="A225:A226"/>
    <mergeCell ref="C225:D225"/>
    <mergeCell ref="E225:E226"/>
    <mergeCell ref="F225:F226"/>
    <mergeCell ref="G225:G226"/>
    <mergeCell ref="I225:J225"/>
    <mergeCell ref="A222:C222"/>
    <mergeCell ref="G222:I222"/>
    <mergeCell ref="A223:A224"/>
    <mergeCell ref="C223:D223"/>
    <mergeCell ref="E223:E224"/>
    <mergeCell ref="F223:F224"/>
    <mergeCell ref="G223:G224"/>
    <mergeCell ref="I223:J223"/>
    <mergeCell ref="H218:J219"/>
    <mergeCell ref="K218:K219"/>
    <mergeCell ref="L218:L219"/>
    <mergeCell ref="A220:C220"/>
    <mergeCell ref="F220:J220"/>
    <mergeCell ref="A221:C221"/>
    <mergeCell ref="E221:F221"/>
    <mergeCell ref="G221:I221"/>
    <mergeCell ref="K221:L221"/>
    <mergeCell ref="K214:K215"/>
    <mergeCell ref="L214:L215"/>
    <mergeCell ref="C215:D215"/>
    <mergeCell ref="I215:J215"/>
    <mergeCell ref="H216:J217"/>
    <mergeCell ref="K216:K217"/>
    <mergeCell ref="L216:L217"/>
    <mergeCell ref="K212:K213"/>
    <mergeCell ref="L212:L213"/>
    <mergeCell ref="C213:D213"/>
    <mergeCell ref="I213:J213"/>
    <mergeCell ref="A214:A215"/>
    <mergeCell ref="C214:D214"/>
    <mergeCell ref="E214:E215"/>
    <mergeCell ref="F214:F215"/>
    <mergeCell ref="G214:G215"/>
    <mergeCell ref="I214:J214"/>
    <mergeCell ref="K210:K211"/>
    <mergeCell ref="L210:L211"/>
    <mergeCell ref="C211:D211"/>
    <mergeCell ref="I211:J211"/>
    <mergeCell ref="A212:A213"/>
    <mergeCell ref="C212:D212"/>
    <mergeCell ref="E212:E213"/>
    <mergeCell ref="F212:F213"/>
    <mergeCell ref="G212:G213"/>
    <mergeCell ref="I212:J212"/>
    <mergeCell ref="K208:K209"/>
    <mergeCell ref="L208:L209"/>
    <mergeCell ref="C209:D209"/>
    <mergeCell ref="I209:J209"/>
    <mergeCell ref="A210:A211"/>
    <mergeCell ref="C210:D210"/>
    <mergeCell ref="E210:E211"/>
    <mergeCell ref="F210:F211"/>
    <mergeCell ref="G210:G211"/>
    <mergeCell ref="I210:J210"/>
    <mergeCell ref="K206:K207"/>
    <mergeCell ref="L206:L207"/>
    <mergeCell ref="C207:D207"/>
    <mergeCell ref="I207:J207"/>
    <mergeCell ref="A208:A209"/>
    <mergeCell ref="C208:D208"/>
    <mergeCell ref="E208:E209"/>
    <mergeCell ref="F208:F209"/>
    <mergeCell ref="G208:G209"/>
    <mergeCell ref="I208:J208"/>
    <mergeCell ref="K204:K205"/>
    <mergeCell ref="L204:L205"/>
    <mergeCell ref="C205:D205"/>
    <mergeCell ref="I205:J205"/>
    <mergeCell ref="A206:A207"/>
    <mergeCell ref="C206:D206"/>
    <mergeCell ref="E206:E207"/>
    <mergeCell ref="F206:F207"/>
    <mergeCell ref="G206:G207"/>
    <mergeCell ref="I206:J206"/>
    <mergeCell ref="K202:K203"/>
    <mergeCell ref="L202:L203"/>
    <mergeCell ref="C203:D203"/>
    <mergeCell ref="I203:J203"/>
    <mergeCell ref="A204:A205"/>
    <mergeCell ref="C204:D204"/>
    <mergeCell ref="E204:E205"/>
    <mergeCell ref="F204:F205"/>
    <mergeCell ref="G204:G205"/>
    <mergeCell ref="I204:J204"/>
    <mergeCell ref="K200:K201"/>
    <mergeCell ref="L200:L201"/>
    <mergeCell ref="C201:D201"/>
    <mergeCell ref="I201:J201"/>
    <mergeCell ref="A202:A203"/>
    <mergeCell ref="C202:D202"/>
    <mergeCell ref="E202:E203"/>
    <mergeCell ref="F202:F203"/>
    <mergeCell ref="G202:G203"/>
    <mergeCell ref="I202:J202"/>
    <mergeCell ref="K198:K199"/>
    <mergeCell ref="L198:L199"/>
    <mergeCell ref="C199:D199"/>
    <mergeCell ref="I199:J199"/>
    <mergeCell ref="A200:A201"/>
    <mergeCell ref="C200:D200"/>
    <mergeCell ref="E200:E201"/>
    <mergeCell ref="F200:F201"/>
    <mergeCell ref="G200:G201"/>
    <mergeCell ref="I200:J200"/>
    <mergeCell ref="K196:K197"/>
    <mergeCell ref="L196:L197"/>
    <mergeCell ref="C197:D197"/>
    <mergeCell ref="I197:J197"/>
    <mergeCell ref="A198:A199"/>
    <mergeCell ref="C198:D198"/>
    <mergeCell ref="E198:E199"/>
    <mergeCell ref="F198:F199"/>
    <mergeCell ref="G198:G199"/>
    <mergeCell ref="I198:J198"/>
    <mergeCell ref="A195:C195"/>
    <mergeCell ref="G195:I195"/>
    <mergeCell ref="A196:A197"/>
    <mergeCell ref="C196:D196"/>
    <mergeCell ref="E196:E197"/>
    <mergeCell ref="F196:F197"/>
    <mergeCell ref="G196:G197"/>
    <mergeCell ref="I196:J196"/>
    <mergeCell ref="H191:J192"/>
    <mergeCell ref="K191:K192"/>
    <mergeCell ref="L191:L192"/>
    <mergeCell ref="A193:C193"/>
    <mergeCell ref="F193:J193"/>
    <mergeCell ref="A194:C194"/>
    <mergeCell ref="E194:F194"/>
    <mergeCell ref="G194:I194"/>
    <mergeCell ref="K194:L194"/>
    <mergeCell ref="K187:K188"/>
    <mergeCell ref="L187:L188"/>
    <mergeCell ref="C188:D188"/>
    <mergeCell ref="I188:J188"/>
    <mergeCell ref="H189:J190"/>
    <mergeCell ref="K189:K190"/>
    <mergeCell ref="L189:L190"/>
    <mergeCell ref="K185:K186"/>
    <mergeCell ref="L185:L186"/>
    <mergeCell ref="C186:D186"/>
    <mergeCell ref="I186:J186"/>
    <mergeCell ref="A187:A188"/>
    <mergeCell ref="C187:D187"/>
    <mergeCell ref="E187:E188"/>
    <mergeCell ref="F187:F188"/>
    <mergeCell ref="G187:G188"/>
    <mergeCell ref="I187:J187"/>
    <mergeCell ref="K183:K184"/>
    <mergeCell ref="L183:L184"/>
    <mergeCell ref="C184:D184"/>
    <mergeCell ref="I184:J184"/>
    <mergeCell ref="A185:A186"/>
    <mergeCell ref="C185:D185"/>
    <mergeCell ref="E185:E186"/>
    <mergeCell ref="F185:F186"/>
    <mergeCell ref="G185:G186"/>
    <mergeCell ref="I185:J185"/>
    <mergeCell ref="K181:K182"/>
    <mergeCell ref="L181:L182"/>
    <mergeCell ref="C182:D182"/>
    <mergeCell ref="I182:J182"/>
    <mergeCell ref="A183:A184"/>
    <mergeCell ref="C183:D183"/>
    <mergeCell ref="E183:E184"/>
    <mergeCell ref="F183:F184"/>
    <mergeCell ref="G183:G184"/>
    <mergeCell ref="I183:J183"/>
    <mergeCell ref="K179:K180"/>
    <mergeCell ref="L179:L180"/>
    <mergeCell ref="C180:D180"/>
    <mergeCell ref="I180:J180"/>
    <mergeCell ref="A181:A182"/>
    <mergeCell ref="C181:D181"/>
    <mergeCell ref="E181:E182"/>
    <mergeCell ref="F181:F182"/>
    <mergeCell ref="G181:G182"/>
    <mergeCell ref="I181:J181"/>
    <mergeCell ref="K177:K178"/>
    <mergeCell ref="L177:L178"/>
    <mergeCell ref="C178:D178"/>
    <mergeCell ref="I178:J178"/>
    <mergeCell ref="A179:A180"/>
    <mergeCell ref="C179:D179"/>
    <mergeCell ref="E179:E180"/>
    <mergeCell ref="F179:F180"/>
    <mergeCell ref="G179:G180"/>
    <mergeCell ref="I179:J179"/>
    <mergeCell ref="K175:K176"/>
    <mergeCell ref="L175:L176"/>
    <mergeCell ref="C176:D176"/>
    <mergeCell ref="I176:J176"/>
    <mergeCell ref="A177:A178"/>
    <mergeCell ref="C177:D177"/>
    <mergeCell ref="E177:E178"/>
    <mergeCell ref="F177:F178"/>
    <mergeCell ref="G177:G178"/>
    <mergeCell ref="I177:J177"/>
    <mergeCell ref="K173:K174"/>
    <mergeCell ref="L173:L174"/>
    <mergeCell ref="C174:D174"/>
    <mergeCell ref="I174:J174"/>
    <mergeCell ref="A175:A176"/>
    <mergeCell ref="C175:D175"/>
    <mergeCell ref="E175:E176"/>
    <mergeCell ref="F175:F176"/>
    <mergeCell ref="G175:G176"/>
    <mergeCell ref="I175:J175"/>
    <mergeCell ref="K171:K172"/>
    <mergeCell ref="L171:L172"/>
    <mergeCell ref="C172:D172"/>
    <mergeCell ref="I172:J172"/>
    <mergeCell ref="A173:A174"/>
    <mergeCell ref="C173:D173"/>
    <mergeCell ref="E173:E174"/>
    <mergeCell ref="F173:F174"/>
    <mergeCell ref="G173:G174"/>
    <mergeCell ref="I173:J173"/>
    <mergeCell ref="K169:K170"/>
    <mergeCell ref="L169:L170"/>
    <mergeCell ref="C170:D170"/>
    <mergeCell ref="I170:J170"/>
    <mergeCell ref="A171:A172"/>
    <mergeCell ref="C171:D171"/>
    <mergeCell ref="E171:E172"/>
    <mergeCell ref="F171:F172"/>
    <mergeCell ref="G171:G172"/>
    <mergeCell ref="I171:J171"/>
    <mergeCell ref="A168:C168"/>
    <mergeCell ref="G168:I168"/>
    <mergeCell ref="A169:A170"/>
    <mergeCell ref="C169:D169"/>
    <mergeCell ref="E169:E170"/>
    <mergeCell ref="F169:F170"/>
    <mergeCell ref="G169:G170"/>
    <mergeCell ref="I169:J169"/>
    <mergeCell ref="H164:J165"/>
    <mergeCell ref="K164:K165"/>
    <mergeCell ref="L164:L165"/>
    <mergeCell ref="A166:C166"/>
    <mergeCell ref="F166:J166"/>
    <mergeCell ref="A167:C167"/>
    <mergeCell ref="E167:F167"/>
    <mergeCell ref="G167:I167"/>
    <mergeCell ref="K167:L167"/>
    <mergeCell ref="K160:K161"/>
    <mergeCell ref="L160:L161"/>
    <mergeCell ref="C161:D161"/>
    <mergeCell ref="I161:J161"/>
    <mergeCell ref="H162:J163"/>
    <mergeCell ref="K162:K163"/>
    <mergeCell ref="L162:L163"/>
    <mergeCell ref="K158:K159"/>
    <mergeCell ref="L158:L159"/>
    <mergeCell ref="C159:D159"/>
    <mergeCell ref="I159:J159"/>
    <mergeCell ref="A160:A161"/>
    <mergeCell ref="C160:D160"/>
    <mergeCell ref="E160:E161"/>
    <mergeCell ref="F160:F161"/>
    <mergeCell ref="G160:G161"/>
    <mergeCell ref="I160:J160"/>
    <mergeCell ref="K156:K157"/>
    <mergeCell ref="L156:L157"/>
    <mergeCell ref="C157:D157"/>
    <mergeCell ref="I157:J157"/>
    <mergeCell ref="A158:A159"/>
    <mergeCell ref="C158:D158"/>
    <mergeCell ref="E158:E159"/>
    <mergeCell ref="F158:F159"/>
    <mergeCell ref="G158:G159"/>
    <mergeCell ref="I158:J158"/>
    <mergeCell ref="K154:K155"/>
    <mergeCell ref="L154:L155"/>
    <mergeCell ref="C155:D155"/>
    <mergeCell ref="I155:J155"/>
    <mergeCell ref="A156:A157"/>
    <mergeCell ref="C156:D156"/>
    <mergeCell ref="E156:E157"/>
    <mergeCell ref="F156:F157"/>
    <mergeCell ref="G156:G157"/>
    <mergeCell ref="I156:J156"/>
    <mergeCell ref="K152:K153"/>
    <mergeCell ref="L152:L153"/>
    <mergeCell ref="C153:D153"/>
    <mergeCell ref="I153:J153"/>
    <mergeCell ref="A154:A155"/>
    <mergeCell ref="C154:D154"/>
    <mergeCell ref="E154:E155"/>
    <mergeCell ref="F154:F155"/>
    <mergeCell ref="G154:G155"/>
    <mergeCell ref="I154:J154"/>
    <mergeCell ref="K150:K151"/>
    <mergeCell ref="L150:L151"/>
    <mergeCell ref="C151:D151"/>
    <mergeCell ref="I151:J151"/>
    <mergeCell ref="A152:A153"/>
    <mergeCell ref="C152:D152"/>
    <mergeCell ref="E152:E153"/>
    <mergeCell ref="F152:F153"/>
    <mergeCell ref="G152:G153"/>
    <mergeCell ref="I152:J152"/>
    <mergeCell ref="K148:K149"/>
    <mergeCell ref="L148:L149"/>
    <mergeCell ref="C149:D149"/>
    <mergeCell ref="I149:J149"/>
    <mergeCell ref="A150:A151"/>
    <mergeCell ref="C150:D150"/>
    <mergeCell ref="E150:E151"/>
    <mergeCell ref="F150:F151"/>
    <mergeCell ref="G150:G151"/>
    <mergeCell ref="I150:J150"/>
    <mergeCell ref="K146:K147"/>
    <mergeCell ref="L146:L147"/>
    <mergeCell ref="C147:D147"/>
    <mergeCell ref="I147:J147"/>
    <mergeCell ref="A148:A149"/>
    <mergeCell ref="C148:D148"/>
    <mergeCell ref="E148:E149"/>
    <mergeCell ref="F148:F149"/>
    <mergeCell ref="G148:G149"/>
    <mergeCell ref="I148:J148"/>
    <mergeCell ref="K144:K145"/>
    <mergeCell ref="L144:L145"/>
    <mergeCell ref="C145:D145"/>
    <mergeCell ref="I145:J145"/>
    <mergeCell ref="A146:A147"/>
    <mergeCell ref="C146:D146"/>
    <mergeCell ref="E146:E147"/>
    <mergeCell ref="F146:F147"/>
    <mergeCell ref="G146:G147"/>
    <mergeCell ref="I146:J146"/>
    <mergeCell ref="K142:K143"/>
    <mergeCell ref="L142:L143"/>
    <mergeCell ref="C143:D143"/>
    <mergeCell ref="I143:J143"/>
    <mergeCell ref="A144:A145"/>
    <mergeCell ref="C144:D144"/>
    <mergeCell ref="E144:E145"/>
    <mergeCell ref="F144:F145"/>
    <mergeCell ref="G144:G145"/>
    <mergeCell ref="I144:J144"/>
    <mergeCell ref="A141:C141"/>
    <mergeCell ref="G141:I141"/>
    <mergeCell ref="A142:A143"/>
    <mergeCell ref="C142:D142"/>
    <mergeCell ref="E142:E143"/>
    <mergeCell ref="F142:F143"/>
    <mergeCell ref="G142:G143"/>
    <mergeCell ref="I142:J142"/>
    <mergeCell ref="H137:J138"/>
    <mergeCell ref="K137:K138"/>
    <mergeCell ref="L137:L138"/>
    <mergeCell ref="A139:C139"/>
    <mergeCell ref="F139:J139"/>
    <mergeCell ref="A140:C140"/>
    <mergeCell ref="E140:F140"/>
    <mergeCell ref="G140:I140"/>
    <mergeCell ref="K140:L140"/>
    <mergeCell ref="K133:K134"/>
    <mergeCell ref="L133:L134"/>
    <mergeCell ref="C134:D134"/>
    <mergeCell ref="I134:J134"/>
    <mergeCell ref="H135:J136"/>
    <mergeCell ref="K135:K136"/>
    <mergeCell ref="L135:L136"/>
    <mergeCell ref="K131:K132"/>
    <mergeCell ref="L131:L132"/>
    <mergeCell ref="C132:D132"/>
    <mergeCell ref="I132:J132"/>
    <mergeCell ref="A133:A134"/>
    <mergeCell ref="C133:D133"/>
    <mergeCell ref="E133:E134"/>
    <mergeCell ref="F133:F134"/>
    <mergeCell ref="G133:G134"/>
    <mergeCell ref="I133:J133"/>
    <mergeCell ref="K129:K130"/>
    <mergeCell ref="L129:L130"/>
    <mergeCell ref="C130:D130"/>
    <mergeCell ref="I130:J130"/>
    <mergeCell ref="A131:A132"/>
    <mergeCell ref="C131:D131"/>
    <mergeCell ref="E131:E132"/>
    <mergeCell ref="F131:F132"/>
    <mergeCell ref="G131:G132"/>
    <mergeCell ref="I131:J131"/>
    <mergeCell ref="K127:K128"/>
    <mergeCell ref="L127:L128"/>
    <mergeCell ref="C128:D128"/>
    <mergeCell ref="I128:J128"/>
    <mergeCell ref="A129:A130"/>
    <mergeCell ref="C129:D129"/>
    <mergeCell ref="E129:E130"/>
    <mergeCell ref="F129:F130"/>
    <mergeCell ref="G129:G130"/>
    <mergeCell ref="I129:J129"/>
    <mergeCell ref="K125:K126"/>
    <mergeCell ref="L125:L126"/>
    <mergeCell ref="C126:D126"/>
    <mergeCell ref="I126:J126"/>
    <mergeCell ref="A127:A128"/>
    <mergeCell ref="C127:D127"/>
    <mergeCell ref="E127:E128"/>
    <mergeCell ref="F127:F128"/>
    <mergeCell ref="G127:G128"/>
    <mergeCell ref="I127:J127"/>
    <mergeCell ref="K123:K124"/>
    <mergeCell ref="L123:L124"/>
    <mergeCell ref="C124:D124"/>
    <mergeCell ref="I124:J124"/>
    <mergeCell ref="A125:A126"/>
    <mergeCell ref="C125:D125"/>
    <mergeCell ref="E125:E126"/>
    <mergeCell ref="F125:F126"/>
    <mergeCell ref="G125:G126"/>
    <mergeCell ref="I125:J125"/>
    <mergeCell ref="K121:K122"/>
    <mergeCell ref="L121:L122"/>
    <mergeCell ref="C122:D122"/>
    <mergeCell ref="I122:J122"/>
    <mergeCell ref="A123:A124"/>
    <mergeCell ref="C123:D123"/>
    <mergeCell ref="E123:E124"/>
    <mergeCell ref="F123:F124"/>
    <mergeCell ref="G123:G124"/>
    <mergeCell ref="I123:J123"/>
    <mergeCell ref="K119:K120"/>
    <mergeCell ref="L119:L120"/>
    <mergeCell ref="C120:D120"/>
    <mergeCell ref="I120:J120"/>
    <mergeCell ref="A121:A122"/>
    <mergeCell ref="C121:D121"/>
    <mergeCell ref="E121:E122"/>
    <mergeCell ref="F121:F122"/>
    <mergeCell ref="G121:G122"/>
    <mergeCell ref="I121:J121"/>
    <mergeCell ref="K117:K118"/>
    <mergeCell ref="L117:L118"/>
    <mergeCell ref="C118:D118"/>
    <mergeCell ref="I118:J118"/>
    <mergeCell ref="A119:A120"/>
    <mergeCell ref="C119:D119"/>
    <mergeCell ref="E119:E120"/>
    <mergeCell ref="F119:F120"/>
    <mergeCell ref="G119:G120"/>
    <mergeCell ref="I119:J119"/>
    <mergeCell ref="K115:K116"/>
    <mergeCell ref="L115:L116"/>
    <mergeCell ref="C116:D116"/>
    <mergeCell ref="I116:J116"/>
    <mergeCell ref="A117:A118"/>
    <mergeCell ref="C117:D117"/>
    <mergeCell ref="E117:E118"/>
    <mergeCell ref="F117:F118"/>
    <mergeCell ref="G117:G118"/>
    <mergeCell ref="I117:J117"/>
    <mergeCell ref="A114:C114"/>
    <mergeCell ref="G114:I114"/>
    <mergeCell ref="A115:A116"/>
    <mergeCell ref="C115:D115"/>
    <mergeCell ref="E115:E116"/>
    <mergeCell ref="F115:F116"/>
    <mergeCell ref="G115:G116"/>
    <mergeCell ref="I115:J115"/>
    <mergeCell ref="H110:J111"/>
    <mergeCell ref="K110:K111"/>
    <mergeCell ref="L110:L111"/>
    <mergeCell ref="A112:C112"/>
    <mergeCell ref="F112:J112"/>
    <mergeCell ref="A113:C113"/>
    <mergeCell ref="E113:F113"/>
    <mergeCell ref="G113:I113"/>
    <mergeCell ref="K113:L113"/>
    <mergeCell ref="K106:K107"/>
    <mergeCell ref="L106:L107"/>
    <mergeCell ref="C107:D107"/>
    <mergeCell ref="I107:J107"/>
    <mergeCell ref="H108:J109"/>
    <mergeCell ref="K108:K109"/>
    <mergeCell ref="L108:L109"/>
    <mergeCell ref="K104:K105"/>
    <mergeCell ref="L104:L105"/>
    <mergeCell ref="C105:D105"/>
    <mergeCell ref="I105:J105"/>
    <mergeCell ref="A106:A107"/>
    <mergeCell ref="C106:D106"/>
    <mergeCell ref="E106:E107"/>
    <mergeCell ref="F106:F107"/>
    <mergeCell ref="G106:G107"/>
    <mergeCell ref="I106:J106"/>
    <mergeCell ref="K102:K103"/>
    <mergeCell ref="L102:L103"/>
    <mergeCell ref="C103:D103"/>
    <mergeCell ref="I103:J103"/>
    <mergeCell ref="A104:A105"/>
    <mergeCell ref="C104:D104"/>
    <mergeCell ref="E104:E105"/>
    <mergeCell ref="F104:F105"/>
    <mergeCell ref="G104:G105"/>
    <mergeCell ref="I104:J104"/>
    <mergeCell ref="K100:K101"/>
    <mergeCell ref="L100:L101"/>
    <mergeCell ref="C101:D101"/>
    <mergeCell ref="I101:J101"/>
    <mergeCell ref="A102:A103"/>
    <mergeCell ref="C102:D102"/>
    <mergeCell ref="E102:E103"/>
    <mergeCell ref="F102:F103"/>
    <mergeCell ref="G102:G103"/>
    <mergeCell ref="I102:J102"/>
    <mergeCell ref="K98:K99"/>
    <mergeCell ref="L98:L99"/>
    <mergeCell ref="C99:D99"/>
    <mergeCell ref="I99:J99"/>
    <mergeCell ref="A100:A101"/>
    <mergeCell ref="C100:D100"/>
    <mergeCell ref="E100:E101"/>
    <mergeCell ref="F100:F101"/>
    <mergeCell ref="G100:G101"/>
    <mergeCell ref="I100:J100"/>
    <mergeCell ref="K96:K97"/>
    <mergeCell ref="L96:L97"/>
    <mergeCell ref="C97:D97"/>
    <mergeCell ref="I97:J97"/>
    <mergeCell ref="A98:A99"/>
    <mergeCell ref="C98:D98"/>
    <mergeCell ref="E98:E99"/>
    <mergeCell ref="F98:F99"/>
    <mergeCell ref="G98:G99"/>
    <mergeCell ref="I98:J98"/>
    <mergeCell ref="K94:K95"/>
    <mergeCell ref="L94:L95"/>
    <mergeCell ref="C95:D95"/>
    <mergeCell ref="I95:J95"/>
    <mergeCell ref="A96:A97"/>
    <mergeCell ref="C96:D96"/>
    <mergeCell ref="E96:E97"/>
    <mergeCell ref="F96:F97"/>
    <mergeCell ref="G96:G97"/>
    <mergeCell ref="I96:J96"/>
    <mergeCell ref="K92:K93"/>
    <mergeCell ref="L92:L93"/>
    <mergeCell ref="C93:D93"/>
    <mergeCell ref="I93:J93"/>
    <mergeCell ref="A94:A95"/>
    <mergeCell ref="C94:D94"/>
    <mergeCell ref="E94:E95"/>
    <mergeCell ref="F94:F95"/>
    <mergeCell ref="G94:G95"/>
    <mergeCell ref="I94:J94"/>
    <mergeCell ref="K90:K91"/>
    <mergeCell ref="L90:L91"/>
    <mergeCell ref="C91:D91"/>
    <mergeCell ref="I91:J91"/>
    <mergeCell ref="A92:A93"/>
    <mergeCell ref="C92:D92"/>
    <mergeCell ref="E92:E93"/>
    <mergeCell ref="F92:F93"/>
    <mergeCell ref="G92:G93"/>
    <mergeCell ref="I92:J92"/>
    <mergeCell ref="K88:K89"/>
    <mergeCell ref="L88:L89"/>
    <mergeCell ref="C89:D89"/>
    <mergeCell ref="I89:J89"/>
    <mergeCell ref="A90:A91"/>
    <mergeCell ref="C90:D90"/>
    <mergeCell ref="E90:E91"/>
    <mergeCell ref="F90:F91"/>
    <mergeCell ref="G90:G91"/>
    <mergeCell ref="I90:J90"/>
    <mergeCell ref="A87:C87"/>
    <mergeCell ref="G87:I87"/>
    <mergeCell ref="A88:A89"/>
    <mergeCell ref="C88:D88"/>
    <mergeCell ref="E88:E89"/>
    <mergeCell ref="F88:F89"/>
    <mergeCell ref="G88:G89"/>
    <mergeCell ref="I88:J88"/>
    <mergeCell ref="H83:J84"/>
    <mergeCell ref="K83:K84"/>
    <mergeCell ref="L83:L84"/>
    <mergeCell ref="A85:C85"/>
    <mergeCell ref="F85:J85"/>
    <mergeCell ref="A86:C86"/>
    <mergeCell ref="E86:F86"/>
    <mergeCell ref="G86:I86"/>
    <mergeCell ref="K86:L86"/>
    <mergeCell ref="K79:K80"/>
    <mergeCell ref="L79:L80"/>
    <mergeCell ref="C80:D80"/>
    <mergeCell ref="I80:J80"/>
    <mergeCell ref="H81:J82"/>
    <mergeCell ref="K81:K82"/>
    <mergeCell ref="L81:L82"/>
    <mergeCell ref="K77:K78"/>
    <mergeCell ref="L77:L78"/>
    <mergeCell ref="C78:D78"/>
    <mergeCell ref="I78:J78"/>
    <mergeCell ref="A79:A80"/>
    <mergeCell ref="C79:D79"/>
    <mergeCell ref="E79:E80"/>
    <mergeCell ref="F79:F80"/>
    <mergeCell ref="G79:G80"/>
    <mergeCell ref="I79:J79"/>
    <mergeCell ref="K75:K76"/>
    <mergeCell ref="L75:L76"/>
    <mergeCell ref="C76:D76"/>
    <mergeCell ref="I76:J76"/>
    <mergeCell ref="A77:A78"/>
    <mergeCell ref="C77:D77"/>
    <mergeCell ref="E77:E78"/>
    <mergeCell ref="F77:F78"/>
    <mergeCell ref="G77:G78"/>
    <mergeCell ref="I77:J77"/>
    <mergeCell ref="K73:K74"/>
    <mergeCell ref="L73:L74"/>
    <mergeCell ref="C74:D74"/>
    <mergeCell ref="I74:J74"/>
    <mergeCell ref="A75:A76"/>
    <mergeCell ref="C75:D75"/>
    <mergeCell ref="E75:E76"/>
    <mergeCell ref="F75:F76"/>
    <mergeCell ref="G75:G76"/>
    <mergeCell ref="I75:J75"/>
    <mergeCell ref="K71:K72"/>
    <mergeCell ref="L71:L72"/>
    <mergeCell ref="C72:D72"/>
    <mergeCell ref="I72:J72"/>
    <mergeCell ref="A73:A74"/>
    <mergeCell ref="C73:D73"/>
    <mergeCell ref="E73:E74"/>
    <mergeCell ref="F73:F74"/>
    <mergeCell ref="G73:G74"/>
    <mergeCell ref="I73:J73"/>
    <mergeCell ref="K69:K70"/>
    <mergeCell ref="L69:L70"/>
    <mergeCell ref="C70:D70"/>
    <mergeCell ref="I70:J70"/>
    <mergeCell ref="A71:A72"/>
    <mergeCell ref="C71:D71"/>
    <mergeCell ref="E71:E72"/>
    <mergeCell ref="F71:F72"/>
    <mergeCell ref="G71:G72"/>
    <mergeCell ref="I71:J71"/>
    <mergeCell ref="K67:K68"/>
    <mergeCell ref="L67:L68"/>
    <mergeCell ref="C68:D68"/>
    <mergeCell ref="I68:J68"/>
    <mergeCell ref="A69:A70"/>
    <mergeCell ref="C69:D69"/>
    <mergeCell ref="E69:E70"/>
    <mergeCell ref="F69:F70"/>
    <mergeCell ref="G69:G70"/>
    <mergeCell ref="I69:J69"/>
    <mergeCell ref="K65:K66"/>
    <mergeCell ref="L65:L66"/>
    <mergeCell ref="C66:D66"/>
    <mergeCell ref="I66:J66"/>
    <mergeCell ref="A67:A68"/>
    <mergeCell ref="C67:D67"/>
    <mergeCell ref="E67:E68"/>
    <mergeCell ref="F67:F68"/>
    <mergeCell ref="G67:G68"/>
    <mergeCell ref="I67:J67"/>
    <mergeCell ref="K63:K64"/>
    <mergeCell ref="L63:L64"/>
    <mergeCell ref="C64:D64"/>
    <mergeCell ref="I64:J64"/>
    <mergeCell ref="A65:A66"/>
    <mergeCell ref="C65:D65"/>
    <mergeCell ref="E65:E66"/>
    <mergeCell ref="F65:F66"/>
    <mergeCell ref="G65:G66"/>
    <mergeCell ref="I65:J65"/>
    <mergeCell ref="K61:K62"/>
    <mergeCell ref="L61:L62"/>
    <mergeCell ref="C62:D62"/>
    <mergeCell ref="I62:J62"/>
    <mergeCell ref="A63:A64"/>
    <mergeCell ref="C63:D63"/>
    <mergeCell ref="E63:E64"/>
    <mergeCell ref="F63:F64"/>
    <mergeCell ref="G63:G64"/>
    <mergeCell ref="I63:J63"/>
    <mergeCell ref="A60:C60"/>
    <mergeCell ref="G60:I60"/>
    <mergeCell ref="A61:A62"/>
    <mergeCell ref="C61:D61"/>
    <mergeCell ref="E61:E62"/>
    <mergeCell ref="F61:F62"/>
    <mergeCell ref="G61:G62"/>
    <mergeCell ref="I61:J61"/>
    <mergeCell ref="H56:J57"/>
    <mergeCell ref="K56:K57"/>
    <mergeCell ref="L56:L57"/>
    <mergeCell ref="A58:C58"/>
    <mergeCell ref="F58:J58"/>
    <mergeCell ref="A59:C59"/>
    <mergeCell ref="E59:F59"/>
    <mergeCell ref="G59:I59"/>
    <mergeCell ref="K59:L59"/>
    <mergeCell ref="K52:K53"/>
    <mergeCell ref="L52:L53"/>
    <mergeCell ref="C53:D53"/>
    <mergeCell ref="I53:J53"/>
    <mergeCell ref="H54:J55"/>
    <mergeCell ref="K54:K55"/>
    <mergeCell ref="L54:L55"/>
    <mergeCell ref="K50:K51"/>
    <mergeCell ref="L50:L51"/>
    <mergeCell ref="C51:D51"/>
    <mergeCell ref="I51:J51"/>
    <mergeCell ref="A52:A53"/>
    <mergeCell ref="C52:D52"/>
    <mergeCell ref="E52:E53"/>
    <mergeCell ref="F52:F53"/>
    <mergeCell ref="G52:G53"/>
    <mergeCell ref="I52:J52"/>
    <mergeCell ref="K48:K49"/>
    <mergeCell ref="L48:L49"/>
    <mergeCell ref="C49:D49"/>
    <mergeCell ref="I49:J49"/>
    <mergeCell ref="A50:A51"/>
    <mergeCell ref="C50:D50"/>
    <mergeCell ref="E50:E51"/>
    <mergeCell ref="F50:F51"/>
    <mergeCell ref="G50:G51"/>
    <mergeCell ref="I50:J50"/>
    <mergeCell ref="K46:K47"/>
    <mergeCell ref="L46:L47"/>
    <mergeCell ref="C47:D47"/>
    <mergeCell ref="I47:J47"/>
    <mergeCell ref="A48:A49"/>
    <mergeCell ref="C48:D48"/>
    <mergeCell ref="E48:E49"/>
    <mergeCell ref="F48:F49"/>
    <mergeCell ref="G48:G49"/>
    <mergeCell ref="I48:J48"/>
    <mergeCell ref="K44:K45"/>
    <mergeCell ref="L44:L45"/>
    <mergeCell ref="C45:D45"/>
    <mergeCell ref="I45:J45"/>
    <mergeCell ref="A46:A47"/>
    <mergeCell ref="C46:D46"/>
    <mergeCell ref="E46:E47"/>
    <mergeCell ref="F46:F47"/>
    <mergeCell ref="G46:G47"/>
    <mergeCell ref="I46:J46"/>
    <mergeCell ref="K42:K43"/>
    <mergeCell ref="L42:L43"/>
    <mergeCell ref="C43:D43"/>
    <mergeCell ref="I43:J43"/>
    <mergeCell ref="A44:A45"/>
    <mergeCell ref="C44:D44"/>
    <mergeCell ref="E44:E45"/>
    <mergeCell ref="F44:F45"/>
    <mergeCell ref="G44:G45"/>
    <mergeCell ref="I44:J44"/>
    <mergeCell ref="K40:K41"/>
    <mergeCell ref="L40:L41"/>
    <mergeCell ref="C41:D41"/>
    <mergeCell ref="I41:J41"/>
    <mergeCell ref="A42:A43"/>
    <mergeCell ref="C42:D42"/>
    <mergeCell ref="E42:E43"/>
    <mergeCell ref="F42:F43"/>
    <mergeCell ref="G42:G43"/>
    <mergeCell ref="I42:J42"/>
    <mergeCell ref="K38:K39"/>
    <mergeCell ref="L38:L39"/>
    <mergeCell ref="C39:D39"/>
    <mergeCell ref="I39:J39"/>
    <mergeCell ref="A40:A41"/>
    <mergeCell ref="C40:D40"/>
    <mergeCell ref="E40:E41"/>
    <mergeCell ref="F40:F41"/>
    <mergeCell ref="G40:G41"/>
    <mergeCell ref="I40:J40"/>
    <mergeCell ref="K36:K37"/>
    <mergeCell ref="L36:L37"/>
    <mergeCell ref="C37:D37"/>
    <mergeCell ref="I37:J37"/>
    <mergeCell ref="A38:A39"/>
    <mergeCell ref="C38:D38"/>
    <mergeCell ref="E38:E39"/>
    <mergeCell ref="F38:F39"/>
    <mergeCell ref="G38:G39"/>
    <mergeCell ref="I38:J38"/>
    <mergeCell ref="K34:K35"/>
    <mergeCell ref="L34:L35"/>
    <mergeCell ref="C35:D35"/>
    <mergeCell ref="I35:J35"/>
    <mergeCell ref="A36:A37"/>
    <mergeCell ref="C36:D36"/>
    <mergeCell ref="E36:E37"/>
    <mergeCell ref="F36:F37"/>
    <mergeCell ref="G36:G37"/>
    <mergeCell ref="I36:J36"/>
    <mergeCell ref="A33:C33"/>
    <mergeCell ref="G33:I33"/>
    <mergeCell ref="A34:A35"/>
    <mergeCell ref="C34:D34"/>
    <mergeCell ref="E34:E35"/>
    <mergeCell ref="F34:F35"/>
    <mergeCell ref="G34:G35"/>
    <mergeCell ref="I34:J34"/>
    <mergeCell ref="H28:J29"/>
    <mergeCell ref="K28:K29"/>
    <mergeCell ref="L28:L29"/>
    <mergeCell ref="A31:C31"/>
    <mergeCell ref="F31:J31"/>
    <mergeCell ref="A32:C32"/>
    <mergeCell ref="E32:F32"/>
    <mergeCell ref="G32:I32"/>
    <mergeCell ref="K32:L32"/>
    <mergeCell ref="L24:L25"/>
    <mergeCell ref="C25:D25"/>
    <mergeCell ref="I25:J25"/>
    <mergeCell ref="H26:J27"/>
    <mergeCell ref="K26:K27"/>
    <mergeCell ref="L26:L27"/>
    <mergeCell ref="L22:L23"/>
    <mergeCell ref="C23:D23"/>
    <mergeCell ref="I23:J23"/>
    <mergeCell ref="A24:A25"/>
    <mergeCell ref="C24:D24"/>
    <mergeCell ref="E24:E25"/>
    <mergeCell ref="F24:F25"/>
    <mergeCell ref="G24:G25"/>
    <mergeCell ref="I24:J24"/>
    <mergeCell ref="K24:K25"/>
    <mergeCell ref="L20:L21"/>
    <mergeCell ref="C21:D21"/>
    <mergeCell ref="I21:J21"/>
    <mergeCell ref="A22:A23"/>
    <mergeCell ref="C22:D22"/>
    <mergeCell ref="E22:E23"/>
    <mergeCell ref="F22:F23"/>
    <mergeCell ref="G22:G23"/>
    <mergeCell ref="I22:J22"/>
    <mergeCell ref="K22:K23"/>
    <mergeCell ref="L18:L19"/>
    <mergeCell ref="C19:D19"/>
    <mergeCell ref="I19:J19"/>
    <mergeCell ref="A20:A21"/>
    <mergeCell ref="C20:D20"/>
    <mergeCell ref="E20:E21"/>
    <mergeCell ref="F20:F21"/>
    <mergeCell ref="G20:G21"/>
    <mergeCell ref="I20:J20"/>
    <mergeCell ref="K20:K21"/>
    <mergeCell ref="L16:L17"/>
    <mergeCell ref="C17:D17"/>
    <mergeCell ref="I17:J17"/>
    <mergeCell ref="A18:A19"/>
    <mergeCell ref="C18:D18"/>
    <mergeCell ref="E18:E19"/>
    <mergeCell ref="F18:F19"/>
    <mergeCell ref="G18:G19"/>
    <mergeCell ref="I18:J18"/>
    <mergeCell ref="K18:K19"/>
    <mergeCell ref="L14:L15"/>
    <mergeCell ref="C15:D15"/>
    <mergeCell ref="I15:J15"/>
    <mergeCell ref="A16:A17"/>
    <mergeCell ref="C16:D16"/>
    <mergeCell ref="E16:E17"/>
    <mergeCell ref="F16:F17"/>
    <mergeCell ref="G16:G17"/>
    <mergeCell ref="I16:J16"/>
    <mergeCell ref="K16:K17"/>
    <mergeCell ref="L12:L13"/>
    <mergeCell ref="C13:D13"/>
    <mergeCell ref="I13:J13"/>
    <mergeCell ref="A14:A15"/>
    <mergeCell ref="C14:D14"/>
    <mergeCell ref="E14:E15"/>
    <mergeCell ref="F14:F15"/>
    <mergeCell ref="G14:G15"/>
    <mergeCell ref="I14:J14"/>
    <mergeCell ref="K14:K15"/>
    <mergeCell ref="L10:L11"/>
    <mergeCell ref="C11:D11"/>
    <mergeCell ref="I11:J11"/>
    <mergeCell ref="A12:A13"/>
    <mergeCell ref="C12:D12"/>
    <mergeCell ref="E12:E13"/>
    <mergeCell ref="F12:F13"/>
    <mergeCell ref="G12:G13"/>
    <mergeCell ref="I12:J12"/>
    <mergeCell ref="K12:K13"/>
    <mergeCell ref="L8:L9"/>
    <mergeCell ref="C9:D9"/>
    <mergeCell ref="I9:J9"/>
    <mergeCell ref="A10:A11"/>
    <mergeCell ref="C10:D10"/>
    <mergeCell ref="E10:E11"/>
    <mergeCell ref="F10:F11"/>
    <mergeCell ref="G10:G11"/>
    <mergeCell ref="I10:J10"/>
    <mergeCell ref="K10:K11"/>
    <mergeCell ref="E1:E2"/>
    <mergeCell ref="F1:J2"/>
    <mergeCell ref="A2:C2"/>
    <mergeCell ref="A3:C3"/>
    <mergeCell ref="F3:J3"/>
    <mergeCell ref="A4:C4"/>
    <mergeCell ref="E4:F4"/>
    <mergeCell ref="G4:I4"/>
    <mergeCell ref="L6:L7"/>
    <mergeCell ref="C7:D7"/>
    <mergeCell ref="I7:J7"/>
    <mergeCell ref="A8:A9"/>
    <mergeCell ref="C8:D8"/>
    <mergeCell ref="E8:E9"/>
    <mergeCell ref="F8:F9"/>
    <mergeCell ref="G8:G9"/>
    <mergeCell ref="I8:J8"/>
    <mergeCell ref="K8:K9"/>
    <mergeCell ref="K4:L4"/>
    <mergeCell ref="A5:C5"/>
    <mergeCell ref="G5:I5"/>
    <mergeCell ref="A6:A7"/>
    <mergeCell ref="C6:D6"/>
    <mergeCell ref="E6:E7"/>
    <mergeCell ref="F6:F7"/>
    <mergeCell ref="G6:G7"/>
    <mergeCell ref="I6:J6"/>
    <mergeCell ref="K6:K7"/>
  </mergeCells>
  <phoneticPr fontId="1"/>
  <dataValidations count="3">
    <dataValidation imeMode="on" allowBlank="1" showInputMessage="1" showErrorMessage="1" sqref="C6:D25 C115:D134 I115:J134 C142:D161 I142:J161 C169:D188 I169:J188 C196:D215 I196:J215 C223:D242 I223:J242 C250:D269 I250:J269"/>
    <dataValidation imeMode="hiragana" allowBlank="1" showInputMessage="1" showErrorMessage="1" sqref="I6:J25"/>
    <dataValidation imeMode="halfAlpha" allowBlank="1" showInputMessage="1" showErrorMessage="1" sqref="E196:F215 E6:F25 K142:L163 K196:L217 E142:F161 K223:L244 E223:F242 K250:L271 K6:L29 K169:L190 K61:L82 E34:F53 K34:L55 E88:F107 K115:L136 E250:F269 E115:F134 E61:F80 E169:F188 K88:L109"/>
  </dataValidations>
  <pageMargins left="0.86614173228346458" right="0.70866141732283472" top="0.74803149606299213" bottom="0.47244094488188981" header="0.39370078740157483" footer="0.19685039370078741"/>
  <pageSetup paperSize="9" scale="86" fitToHeight="4" orientation="landscape" r:id="rId1"/>
  <headerFooter scaleWithDoc="0">
    <oddHeader>&amp;L&amp;9様式第１９号&amp;C&amp;"-,太字"&amp;18&amp;ULPガス配送受託販売所名簿&amp;R&amp;D</oddHeader>
    <oddFooter>&amp;C&amp;10 &amp;E2.事業団用</oddFooter>
  </headerFooter>
  <rowBreaks count="9" manualBreakCount="9">
    <brk id="30" max="11" man="1"/>
    <brk id="57" max="11" man="1"/>
    <brk id="84" max="11" man="1"/>
    <brk id="111" max="11" man="1"/>
    <brk id="138" max="11" man="1"/>
    <brk id="165" max="11" man="1"/>
    <brk id="192" max="11" man="1"/>
    <brk id="219" max="11" man="1"/>
    <brk id="246" max="11" man="1"/>
  </rowBreaks>
  <ignoredErrors>
    <ignoredError sqref="C6:D25 E6:E25 I6:J25 F6:F25 K7 L6:L25 D2 F1 K9 C34:D53 I34:J53 C61:D80 I61:J80 C88:D107 I88:J107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tabColor rgb="FF0000FF"/>
  </sheetPr>
  <dimension ref="A1:M273"/>
  <sheetViews>
    <sheetView topLeftCell="G1" zoomScaleNormal="100" workbookViewId="0">
      <selection activeCell="M3" sqref="M3"/>
    </sheetView>
  </sheetViews>
  <sheetFormatPr defaultRowHeight="12"/>
  <cols>
    <col min="1" max="1" width="3.5" style="2" customWidth="1"/>
    <col min="2" max="2" width="4.25" style="2" customWidth="1"/>
    <col min="3" max="3" width="5.25" style="2" customWidth="1"/>
    <col min="4" max="4" width="38.625" style="2" customWidth="1"/>
    <col min="5" max="6" width="11.375" style="2" customWidth="1"/>
    <col min="7" max="7" width="3.5" style="2" customWidth="1"/>
    <col min="8" max="8" width="4.25" style="2" customWidth="1"/>
    <col min="9" max="9" width="5.25" style="2" customWidth="1"/>
    <col min="10" max="10" width="38.625" style="2" customWidth="1"/>
    <col min="11" max="11" width="11.375" style="2" customWidth="1"/>
    <col min="12" max="12" width="13.875" style="2" bestFit="1" customWidth="1"/>
    <col min="13" max="13" width="9" style="2" customWidth="1"/>
    <col min="14" max="16384" width="9" style="2"/>
  </cols>
  <sheetData>
    <row r="1" spans="1:13" ht="21.75" customHeight="1" thickTop="1" thickBot="1">
      <c r="D1" s="19"/>
      <c r="E1" s="183" t="s">
        <v>16</v>
      </c>
      <c r="F1" s="247">
        <f>保険会社用!F1</f>
        <v>0</v>
      </c>
      <c r="G1" s="248"/>
      <c r="H1" s="248"/>
      <c r="I1" s="248"/>
      <c r="J1" s="249"/>
      <c r="L1" s="90" t="str">
        <f>入力シート!F1</f>
        <v>○○県</v>
      </c>
    </row>
    <row r="2" spans="1:13" ht="26.25" customHeight="1" thickBot="1">
      <c r="A2" s="185" t="s">
        <v>0</v>
      </c>
      <c r="B2" s="186"/>
      <c r="C2" s="187"/>
      <c r="D2" s="71">
        <f>保険会社用!D2</f>
        <v>0</v>
      </c>
      <c r="E2" s="184"/>
      <c r="F2" s="250"/>
      <c r="G2" s="251"/>
      <c r="H2" s="251"/>
      <c r="I2" s="251"/>
      <c r="J2" s="252"/>
      <c r="K2" s="10"/>
      <c r="L2" s="94">
        <f>入力シート!F2</f>
        <v>42158</v>
      </c>
    </row>
    <row r="3" spans="1:13" ht="13.5" customHeight="1">
      <c r="A3" s="188"/>
      <c r="B3" s="188"/>
      <c r="C3" s="188"/>
      <c r="D3" s="17"/>
      <c r="E3" s="18"/>
      <c r="F3" s="189"/>
      <c r="G3" s="189"/>
      <c r="H3" s="189"/>
      <c r="I3" s="189"/>
      <c r="J3" s="189"/>
      <c r="K3" s="62">
        <v>1</v>
      </c>
      <c r="L3" s="68">
        <f>IF($L$26=0,1,(COUNTIF($L$26,"&gt;0")+COUNTIF($L$54,"&gt;0")+COUNTIF($L$81,"&gt;0")+COUNTIF($L$108,"&gt;0")+COUNTIF($L$135,"&gt;0")+COUNTIF($L$162,"&gt;0")+COUNTIF($L$189,"&gt;0")+COUNTIF($L$216,"&gt;0")+COUNTIF($L$243,"&gt;0")+COUNTIF($L$270,"&gt;0")))</f>
        <v>1</v>
      </c>
      <c r="M3" s="20">
        <v>4</v>
      </c>
    </row>
    <row r="4" spans="1:13" ht="21.75" customHeight="1">
      <c r="A4" s="190" t="s">
        <v>1</v>
      </c>
      <c r="B4" s="191"/>
      <c r="C4" s="192"/>
      <c r="D4" s="13" t="s">
        <v>9</v>
      </c>
      <c r="E4" s="193" t="s">
        <v>5</v>
      </c>
      <c r="F4" s="194"/>
      <c r="G4" s="195" t="s">
        <v>1</v>
      </c>
      <c r="H4" s="196"/>
      <c r="I4" s="197"/>
      <c r="J4" s="11" t="s">
        <v>9</v>
      </c>
      <c r="K4" s="206" t="s">
        <v>5</v>
      </c>
      <c r="L4" s="206"/>
    </row>
    <row r="5" spans="1:13" ht="27" customHeight="1">
      <c r="A5" s="193" t="s">
        <v>2</v>
      </c>
      <c r="B5" s="194"/>
      <c r="C5" s="207"/>
      <c r="D5" s="3" t="s">
        <v>8</v>
      </c>
      <c r="E5" s="4" t="s">
        <v>7</v>
      </c>
      <c r="F5" s="4" t="s">
        <v>6</v>
      </c>
      <c r="G5" s="193" t="s">
        <v>2</v>
      </c>
      <c r="H5" s="194"/>
      <c r="I5" s="207"/>
      <c r="J5" s="3" t="s">
        <v>8</v>
      </c>
      <c r="K5" s="5" t="s">
        <v>7</v>
      </c>
      <c r="L5" s="5" t="s">
        <v>6</v>
      </c>
    </row>
    <row r="6" spans="1:13" ht="23.1" customHeight="1">
      <c r="A6" s="154">
        <v>1</v>
      </c>
      <c r="B6" s="21" t="s">
        <v>3</v>
      </c>
      <c r="C6" s="110" t="str">
        <f>保険会社用!C6</f>
        <v/>
      </c>
      <c r="D6" s="111"/>
      <c r="E6" s="200" t="str">
        <f>保険会社用!E6</f>
        <v/>
      </c>
      <c r="F6" s="118" t="str">
        <f>IF(保険会社用!F6&gt;0,保険会社用!F6,"")</f>
        <v/>
      </c>
      <c r="G6" s="202">
        <v>11</v>
      </c>
      <c r="H6" s="75" t="s">
        <v>3</v>
      </c>
      <c r="I6" s="204" t="str">
        <f>保険会社用!I6</f>
        <v/>
      </c>
      <c r="J6" s="205"/>
      <c r="K6" s="112" t="str">
        <f>保険会社用!K6</f>
        <v/>
      </c>
      <c r="L6" s="114" t="str">
        <f>IF(保険会社用!L6&gt;0,保険会社用!L6,"")</f>
        <v/>
      </c>
    </row>
    <row r="7" spans="1:13" ht="23.1" customHeight="1">
      <c r="A7" s="155"/>
      <c r="B7" s="22" t="s">
        <v>4</v>
      </c>
      <c r="C7" s="108" t="str">
        <f>保険会社用!C7</f>
        <v/>
      </c>
      <c r="D7" s="109"/>
      <c r="E7" s="201"/>
      <c r="F7" s="119"/>
      <c r="G7" s="203"/>
      <c r="H7" s="76" t="s">
        <v>4</v>
      </c>
      <c r="I7" s="198" t="str">
        <f>保険会社用!I7</f>
        <v/>
      </c>
      <c r="J7" s="199"/>
      <c r="K7" s="113"/>
      <c r="L7" s="115"/>
    </row>
    <row r="8" spans="1:13" ht="23.1" customHeight="1">
      <c r="A8" s="154">
        <v>2</v>
      </c>
      <c r="B8" s="23" t="s">
        <v>3</v>
      </c>
      <c r="C8" s="110" t="str">
        <f>保険会社用!C8</f>
        <v/>
      </c>
      <c r="D8" s="111"/>
      <c r="E8" s="200" t="str">
        <f>保険会社用!E8</f>
        <v/>
      </c>
      <c r="F8" s="118" t="str">
        <f>IF(保険会社用!F8&gt;0,保険会社用!F8,"")</f>
        <v/>
      </c>
      <c r="G8" s="202">
        <v>12</v>
      </c>
      <c r="H8" s="77" t="s">
        <v>3</v>
      </c>
      <c r="I8" s="204" t="str">
        <f>保険会社用!I8</f>
        <v/>
      </c>
      <c r="J8" s="205"/>
      <c r="K8" s="112" t="str">
        <f>保険会社用!K8</f>
        <v/>
      </c>
      <c r="L8" s="114" t="str">
        <f>IF(保険会社用!L8&gt;0,保険会社用!L8,"")</f>
        <v/>
      </c>
    </row>
    <row r="9" spans="1:13" ht="23.1" customHeight="1">
      <c r="A9" s="155"/>
      <c r="B9" s="22" t="s">
        <v>4</v>
      </c>
      <c r="C9" s="108" t="str">
        <f>保険会社用!C9</f>
        <v/>
      </c>
      <c r="D9" s="109"/>
      <c r="E9" s="201"/>
      <c r="F9" s="119"/>
      <c r="G9" s="203"/>
      <c r="H9" s="76" t="s">
        <v>4</v>
      </c>
      <c r="I9" s="198" t="str">
        <f>保険会社用!I9</f>
        <v/>
      </c>
      <c r="J9" s="199"/>
      <c r="K9" s="113"/>
      <c r="L9" s="115"/>
    </row>
    <row r="10" spans="1:13" ht="23.1" customHeight="1">
      <c r="A10" s="154">
        <v>3</v>
      </c>
      <c r="B10" s="23" t="s">
        <v>3</v>
      </c>
      <c r="C10" s="110" t="str">
        <f>保険会社用!C10</f>
        <v/>
      </c>
      <c r="D10" s="111"/>
      <c r="E10" s="200" t="str">
        <f>保険会社用!E10</f>
        <v/>
      </c>
      <c r="F10" s="118" t="str">
        <f>IF(保険会社用!F10&gt;0,保険会社用!F10,"")</f>
        <v/>
      </c>
      <c r="G10" s="202">
        <v>13</v>
      </c>
      <c r="H10" s="77" t="s">
        <v>3</v>
      </c>
      <c r="I10" s="204" t="str">
        <f>保険会社用!I10</f>
        <v/>
      </c>
      <c r="J10" s="205"/>
      <c r="K10" s="112" t="str">
        <f>保険会社用!K10</f>
        <v/>
      </c>
      <c r="L10" s="114" t="str">
        <f>IF(保険会社用!L10&gt;0,保険会社用!L10,"")</f>
        <v/>
      </c>
    </row>
    <row r="11" spans="1:13" ht="23.1" customHeight="1">
      <c r="A11" s="155"/>
      <c r="B11" s="22" t="s">
        <v>4</v>
      </c>
      <c r="C11" s="108" t="str">
        <f>保険会社用!C11</f>
        <v/>
      </c>
      <c r="D11" s="109"/>
      <c r="E11" s="201"/>
      <c r="F11" s="119"/>
      <c r="G11" s="203"/>
      <c r="H11" s="76" t="s">
        <v>4</v>
      </c>
      <c r="I11" s="198" t="str">
        <f>保険会社用!I11</f>
        <v/>
      </c>
      <c r="J11" s="199"/>
      <c r="K11" s="113"/>
      <c r="L11" s="115"/>
    </row>
    <row r="12" spans="1:13" ht="23.1" customHeight="1">
      <c r="A12" s="154">
        <v>4</v>
      </c>
      <c r="B12" s="23" t="s">
        <v>3</v>
      </c>
      <c r="C12" s="110" t="str">
        <f>保険会社用!C12</f>
        <v/>
      </c>
      <c r="D12" s="111"/>
      <c r="E12" s="200" t="str">
        <f>保険会社用!E12</f>
        <v/>
      </c>
      <c r="F12" s="118" t="str">
        <f>IF(保険会社用!F12&gt;0,保険会社用!F12,"")</f>
        <v/>
      </c>
      <c r="G12" s="202">
        <v>14</v>
      </c>
      <c r="H12" s="77" t="s">
        <v>3</v>
      </c>
      <c r="I12" s="204" t="str">
        <f>保険会社用!I12</f>
        <v/>
      </c>
      <c r="J12" s="205"/>
      <c r="K12" s="112" t="str">
        <f>保険会社用!K12</f>
        <v/>
      </c>
      <c r="L12" s="114" t="str">
        <f>IF(保険会社用!L12&gt;0,保険会社用!L12,"")</f>
        <v/>
      </c>
    </row>
    <row r="13" spans="1:13" ht="23.1" customHeight="1">
      <c r="A13" s="155"/>
      <c r="B13" s="22" t="s">
        <v>4</v>
      </c>
      <c r="C13" s="108" t="str">
        <f>保険会社用!C13</f>
        <v/>
      </c>
      <c r="D13" s="109"/>
      <c r="E13" s="201"/>
      <c r="F13" s="119"/>
      <c r="G13" s="203"/>
      <c r="H13" s="76" t="s">
        <v>4</v>
      </c>
      <c r="I13" s="198" t="str">
        <f>保険会社用!I13</f>
        <v/>
      </c>
      <c r="J13" s="199"/>
      <c r="K13" s="113"/>
      <c r="L13" s="115"/>
    </row>
    <row r="14" spans="1:13" ht="23.1" customHeight="1">
      <c r="A14" s="154">
        <v>5</v>
      </c>
      <c r="B14" s="23" t="s">
        <v>3</v>
      </c>
      <c r="C14" s="110" t="str">
        <f>保険会社用!C14</f>
        <v/>
      </c>
      <c r="D14" s="111"/>
      <c r="E14" s="200" t="str">
        <f>保険会社用!E14</f>
        <v/>
      </c>
      <c r="F14" s="118" t="str">
        <f>IF(保険会社用!F14&gt;0,保険会社用!F14,"")</f>
        <v/>
      </c>
      <c r="G14" s="202">
        <v>15</v>
      </c>
      <c r="H14" s="77" t="s">
        <v>3</v>
      </c>
      <c r="I14" s="204" t="str">
        <f>保険会社用!I14</f>
        <v/>
      </c>
      <c r="J14" s="205"/>
      <c r="K14" s="112" t="str">
        <f>保険会社用!K14</f>
        <v/>
      </c>
      <c r="L14" s="114" t="str">
        <f>IF(保険会社用!L14&gt;0,保険会社用!L14,"")</f>
        <v/>
      </c>
    </row>
    <row r="15" spans="1:13" ht="23.1" customHeight="1">
      <c r="A15" s="155"/>
      <c r="B15" s="22" t="s">
        <v>4</v>
      </c>
      <c r="C15" s="108" t="str">
        <f>保険会社用!C15</f>
        <v/>
      </c>
      <c r="D15" s="109"/>
      <c r="E15" s="201"/>
      <c r="F15" s="119"/>
      <c r="G15" s="203"/>
      <c r="H15" s="76" t="s">
        <v>4</v>
      </c>
      <c r="I15" s="198" t="str">
        <f>保険会社用!I15</f>
        <v/>
      </c>
      <c r="J15" s="199"/>
      <c r="K15" s="113"/>
      <c r="L15" s="115"/>
    </row>
    <row r="16" spans="1:13" ht="23.1" customHeight="1">
      <c r="A16" s="154">
        <v>6</v>
      </c>
      <c r="B16" s="23" t="s">
        <v>3</v>
      </c>
      <c r="C16" s="110" t="str">
        <f>保険会社用!C16</f>
        <v/>
      </c>
      <c r="D16" s="111"/>
      <c r="E16" s="200" t="str">
        <f>保険会社用!E16</f>
        <v/>
      </c>
      <c r="F16" s="118" t="str">
        <f>IF(保険会社用!F16&gt;0,保険会社用!F16,"")</f>
        <v/>
      </c>
      <c r="G16" s="202">
        <v>16</v>
      </c>
      <c r="H16" s="77" t="s">
        <v>3</v>
      </c>
      <c r="I16" s="204" t="str">
        <f>保険会社用!I16</f>
        <v/>
      </c>
      <c r="J16" s="205"/>
      <c r="K16" s="112" t="str">
        <f>保険会社用!K16</f>
        <v/>
      </c>
      <c r="L16" s="114" t="str">
        <f>IF(保険会社用!L16&gt;0,保険会社用!L16,"")</f>
        <v/>
      </c>
    </row>
    <row r="17" spans="1:12" ht="23.1" customHeight="1">
      <c r="A17" s="155"/>
      <c r="B17" s="22" t="s">
        <v>4</v>
      </c>
      <c r="C17" s="108" t="str">
        <f>保険会社用!C17</f>
        <v/>
      </c>
      <c r="D17" s="109"/>
      <c r="E17" s="201"/>
      <c r="F17" s="119"/>
      <c r="G17" s="203"/>
      <c r="H17" s="76" t="s">
        <v>4</v>
      </c>
      <c r="I17" s="198" t="str">
        <f>保険会社用!I17</f>
        <v/>
      </c>
      <c r="J17" s="199"/>
      <c r="K17" s="113"/>
      <c r="L17" s="115"/>
    </row>
    <row r="18" spans="1:12" ht="23.1" customHeight="1">
      <c r="A18" s="154">
        <v>7</v>
      </c>
      <c r="B18" s="23" t="s">
        <v>3</v>
      </c>
      <c r="C18" s="110" t="str">
        <f>保険会社用!C18</f>
        <v/>
      </c>
      <c r="D18" s="111"/>
      <c r="E18" s="200" t="str">
        <f>保険会社用!E18</f>
        <v/>
      </c>
      <c r="F18" s="118" t="str">
        <f>IF(保険会社用!F18&gt;0,保険会社用!F18,"")</f>
        <v/>
      </c>
      <c r="G18" s="202">
        <v>17</v>
      </c>
      <c r="H18" s="77" t="s">
        <v>3</v>
      </c>
      <c r="I18" s="204" t="str">
        <f>保険会社用!I18</f>
        <v/>
      </c>
      <c r="J18" s="205"/>
      <c r="K18" s="112" t="str">
        <f>保険会社用!K18</f>
        <v/>
      </c>
      <c r="L18" s="114" t="str">
        <f>IF(保険会社用!L18&gt;0,保険会社用!L18,"")</f>
        <v/>
      </c>
    </row>
    <row r="19" spans="1:12" ht="23.1" customHeight="1">
      <c r="A19" s="155"/>
      <c r="B19" s="22" t="s">
        <v>4</v>
      </c>
      <c r="C19" s="108" t="str">
        <f>保険会社用!C19</f>
        <v/>
      </c>
      <c r="D19" s="109"/>
      <c r="E19" s="201"/>
      <c r="F19" s="119"/>
      <c r="G19" s="203"/>
      <c r="H19" s="76" t="s">
        <v>4</v>
      </c>
      <c r="I19" s="198" t="str">
        <f>保険会社用!I19</f>
        <v/>
      </c>
      <c r="J19" s="199"/>
      <c r="K19" s="113"/>
      <c r="L19" s="115"/>
    </row>
    <row r="20" spans="1:12" ht="23.1" customHeight="1">
      <c r="A20" s="154">
        <v>8</v>
      </c>
      <c r="B20" s="23" t="s">
        <v>3</v>
      </c>
      <c r="C20" s="110" t="str">
        <f>保険会社用!C20</f>
        <v/>
      </c>
      <c r="D20" s="111"/>
      <c r="E20" s="200" t="str">
        <f>保険会社用!E20</f>
        <v/>
      </c>
      <c r="F20" s="118" t="str">
        <f>IF(保険会社用!F20&gt;0,保険会社用!F20,"")</f>
        <v/>
      </c>
      <c r="G20" s="202">
        <v>18</v>
      </c>
      <c r="H20" s="77" t="s">
        <v>3</v>
      </c>
      <c r="I20" s="204" t="str">
        <f>保険会社用!I20</f>
        <v/>
      </c>
      <c r="J20" s="205"/>
      <c r="K20" s="112" t="str">
        <f>保険会社用!K20</f>
        <v/>
      </c>
      <c r="L20" s="114" t="str">
        <f>IF(保険会社用!L20&gt;0,保険会社用!L20,"")</f>
        <v/>
      </c>
    </row>
    <row r="21" spans="1:12" ht="23.1" customHeight="1">
      <c r="A21" s="155"/>
      <c r="B21" s="22" t="s">
        <v>4</v>
      </c>
      <c r="C21" s="108" t="str">
        <f>保険会社用!C21</f>
        <v/>
      </c>
      <c r="D21" s="109"/>
      <c r="E21" s="201"/>
      <c r="F21" s="119"/>
      <c r="G21" s="203"/>
      <c r="H21" s="76" t="s">
        <v>4</v>
      </c>
      <c r="I21" s="198" t="str">
        <f>保険会社用!I21</f>
        <v/>
      </c>
      <c r="J21" s="199"/>
      <c r="K21" s="113"/>
      <c r="L21" s="115"/>
    </row>
    <row r="22" spans="1:12" ht="23.1" customHeight="1">
      <c r="A22" s="154">
        <v>9</v>
      </c>
      <c r="B22" s="23" t="s">
        <v>3</v>
      </c>
      <c r="C22" s="110" t="str">
        <f>保険会社用!C22</f>
        <v/>
      </c>
      <c r="D22" s="111"/>
      <c r="E22" s="200" t="str">
        <f>保険会社用!E22</f>
        <v/>
      </c>
      <c r="F22" s="118" t="str">
        <f>IF(保険会社用!F22&gt;0,保険会社用!F22,"")</f>
        <v/>
      </c>
      <c r="G22" s="202">
        <v>19</v>
      </c>
      <c r="H22" s="77" t="s">
        <v>3</v>
      </c>
      <c r="I22" s="204" t="str">
        <f>保険会社用!I22</f>
        <v/>
      </c>
      <c r="J22" s="205"/>
      <c r="K22" s="112" t="str">
        <f>保険会社用!K22</f>
        <v/>
      </c>
      <c r="L22" s="114" t="str">
        <f>IF(保険会社用!L22&gt;0,保険会社用!L22,"")</f>
        <v/>
      </c>
    </row>
    <row r="23" spans="1:12" ht="23.1" customHeight="1">
      <c r="A23" s="155"/>
      <c r="B23" s="22" t="s">
        <v>4</v>
      </c>
      <c r="C23" s="108" t="str">
        <f>保険会社用!C23</f>
        <v/>
      </c>
      <c r="D23" s="109"/>
      <c r="E23" s="201"/>
      <c r="F23" s="119"/>
      <c r="G23" s="203"/>
      <c r="H23" s="76" t="s">
        <v>4</v>
      </c>
      <c r="I23" s="198" t="str">
        <f>保険会社用!I23</f>
        <v/>
      </c>
      <c r="J23" s="199"/>
      <c r="K23" s="113"/>
      <c r="L23" s="115"/>
    </row>
    <row r="24" spans="1:12" ht="23.1" customHeight="1">
      <c r="A24" s="154">
        <v>10</v>
      </c>
      <c r="B24" s="23" t="s">
        <v>3</v>
      </c>
      <c r="C24" s="110" t="str">
        <f>保険会社用!C24</f>
        <v/>
      </c>
      <c r="D24" s="111"/>
      <c r="E24" s="200" t="str">
        <f>保険会社用!E24</f>
        <v/>
      </c>
      <c r="F24" s="118" t="str">
        <f>IF(保険会社用!F24&gt;0,保険会社用!F24,"")</f>
        <v/>
      </c>
      <c r="G24" s="202">
        <v>20</v>
      </c>
      <c r="H24" s="77" t="s">
        <v>3</v>
      </c>
      <c r="I24" s="204" t="str">
        <f>保険会社用!I24</f>
        <v/>
      </c>
      <c r="J24" s="205"/>
      <c r="K24" s="112" t="str">
        <f>保険会社用!K24</f>
        <v/>
      </c>
      <c r="L24" s="114" t="str">
        <f>IF(保険会社用!L24&gt;0,保険会社用!L24,"")</f>
        <v/>
      </c>
    </row>
    <row r="25" spans="1:12" ht="23.1" customHeight="1" thickBot="1">
      <c r="A25" s="155"/>
      <c r="B25" s="22" t="s">
        <v>4</v>
      </c>
      <c r="C25" s="108" t="str">
        <f>保険会社用!C25</f>
        <v/>
      </c>
      <c r="D25" s="109"/>
      <c r="E25" s="201"/>
      <c r="F25" s="119"/>
      <c r="G25" s="203"/>
      <c r="H25" s="78" t="s">
        <v>4</v>
      </c>
      <c r="I25" s="208" t="str">
        <f>保険会社用!I25</f>
        <v/>
      </c>
      <c r="J25" s="209"/>
      <c r="K25" s="113"/>
      <c r="L25" s="122"/>
    </row>
    <row r="26" spans="1:12" ht="13.5" customHeight="1">
      <c r="A26" s="1" t="s">
        <v>10</v>
      </c>
      <c r="B26" s="9" t="s">
        <v>11</v>
      </c>
      <c r="C26" s="81"/>
      <c r="D26" s="82"/>
      <c r="E26" s="82"/>
      <c r="F26" s="82"/>
      <c r="G26" s="82"/>
      <c r="H26" s="210" t="s">
        <v>15</v>
      </c>
      <c r="I26" s="211"/>
      <c r="J26" s="212"/>
      <c r="K26" s="129">
        <f>保険会社用!K26</f>
        <v>0</v>
      </c>
      <c r="L26" s="131">
        <f>保険会社用!L26</f>
        <v>0</v>
      </c>
    </row>
    <row r="27" spans="1:12" ht="14.25" customHeight="1" thickBot="1">
      <c r="B27" s="9" t="s">
        <v>12</v>
      </c>
      <c r="C27" s="81"/>
      <c r="D27" s="82"/>
      <c r="E27" s="82"/>
      <c r="F27" s="82"/>
      <c r="G27" s="82"/>
      <c r="H27" s="213"/>
      <c r="I27" s="214"/>
      <c r="J27" s="215"/>
      <c r="K27" s="130"/>
      <c r="L27" s="132"/>
    </row>
    <row r="28" spans="1:12" ht="13.5" customHeight="1">
      <c r="B28" s="9" t="s">
        <v>13</v>
      </c>
      <c r="C28" s="9"/>
      <c r="H28" s="224" t="s">
        <v>18</v>
      </c>
      <c r="I28" s="225"/>
      <c r="J28" s="226"/>
      <c r="K28" s="129">
        <f>保険会社用!K28</f>
        <v>0</v>
      </c>
      <c r="L28" s="230">
        <f>保険会社用!L28</f>
        <v>0</v>
      </c>
    </row>
    <row r="29" spans="1:12" ht="14.25" customHeight="1" thickBot="1">
      <c r="B29" s="9" t="s">
        <v>14</v>
      </c>
      <c r="C29" s="9"/>
      <c r="H29" s="227"/>
      <c r="I29" s="228"/>
      <c r="J29" s="229"/>
      <c r="K29" s="130"/>
      <c r="L29" s="231"/>
    </row>
    <row r="30" spans="1:12" ht="15" customHeight="1">
      <c r="F30" s="15"/>
      <c r="L30" s="16" t="s">
        <v>17</v>
      </c>
    </row>
    <row r="31" spans="1:12" ht="12" customHeight="1">
      <c r="A31" s="232"/>
      <c r="B31" s="232"/>
      <c r="C31" s="232"/>
      <c r="D31" s="12"/>
      <c r="E31" s="14"/>
      <c r="F31" s="233"/>
      <c r="G31" s="233"/>
      <c r="H31" s="233"/>
      <c r="I31" s="233"/>
      <c r="J31" s="233"/>
      <c r="K31" s="63">
        <v>2</v>
      </c>
      <c r="L31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32" spans="1:12" ht="21.75" customHeight="1">
      <c r="A32" s="190" t="s">
        <v>1</v>
      </c>
      <c r="B32" s="191"/>
      <c r="C32" s="192"/>
      <c r="D32" s="13" t="s">
        <v>9</v>
      </c>
      <c r="E32" s="193" t="s">
        <v>5</v>
      </c>
      <c r="F32" s="194"/>
      <c r="G32" s="195" t="s">
        <v>1</v>
      </c>
      <c r="H32" s="196"/>
      <c r="I32" s="197"/>
      <c r="J32" s="11" t="s">
        <v>9</v>
      </c>
      <c r="K32" s="193" t="s">
        <v>5</v>
      </c>
      <c r="L32" s="207"/>
    </row>
    <row r="33" spans="1:12" ht="27" customHeight="1">
      <c r="A33" s="193" t="s">
        <v>2</v>
      </c>
      <c r="B33" s="194"/>
      <c r="C33" s="207"/>
      <c r="D33" s="3" t="s">
        <v>8</v>
      </c>
      <c r="E33" s="4" t="s">
        <v>7</v>
      </c>
      <c r="F33" s="4" t="s">
        <v>6</v>
      </c>
      <c r="G33" s="193" t="s">
        <v>2</v>
      </c>
      <c r="H33" s="194"/>
      <c r="I33" s="207"/>
      <c r="J33" s="3" t="s">
        <v>8</v>
      </c>
      <c r="K33" s="5" t="s">
        <v>7</v>
      </c>
      <c r="L33" s="5" t="s">
        <v>6</v>
      </c>
    </row>
    <row r="34" spans="1:12" ht="23.1" customHeight="1">
      <c r="A34" s="216">
        <v>21</v>
      </c>
      <c r="B34" s="6" t="s">
        <v>3</v>
      </c>
      <c r="C34" s="218" t="str">
        <f>保険会社用!C34</f>
        <v/>
      </c>
      <c r="D34" s="219"/>
      <c r="E34" s="200" t="str">
        <f>保険会社用!E34</f>
        <v/>
      </c>
      <c r="F34" s="118" t="str">
        <f>IF(保険会社用!F34&gt;0,保険会社用!F34,"")</f>
        <v/>
      </c>
      <c r="G34" s="220">
        <v>31</v>
      </c>
      <c r="H34" s="83" t="s">
        <v>3</v>
      </c>
      <c r="I34" s="222" t="str">
        <f>保険会社用!I34</f>
        <v/>
      </c>
      <c r="J34" s="223"/>
      <c r="K34" s="112" t="str">
        <f>保険会社用!K34</f>
        <v/>
      </c>
      <c r="L34" s="114" t="str">
        <f>IF(保険会社用!L34&gt;0,保険会社用!L34,"")</f>
        <v/>
      </c>
    </row>
    <row r="35" spans="1:12" ht="23.1" customHeight="1">
      <c r="A35" s="217"/>
      <c r="B35" s="7" t="s">
        <v>4</v>
      </c>
      <c r="C35" s="234" t="str">
        <f>保険会社用!C35</f>
        <v/>
      </c>
      <c r="D35" s="235"/>
      <c r="E35" s="201"/>
      <c r="F35" s="119"/>
      <c r="G35" s="221"/>
      <c r="H35" s="84" t="s">
        <v>4</v>
      </c>
      <c r="I35" s="236" t="str">
        <f>保険会社用!I35</f>
        <v/>
      </c>
      <c r="J35" s="237"/>
      <c r="K35" s="113"/>
      <c r="L35" s="115"/>
    </row>
    <row r="36" spans="1:12" ht="23.1" customHeight="1">
      <c r="A36" s="216">
        <v>22</v>
      </c>
      <c r="B36" s="8" t="s">
        <v>3</v>
      </c>
      <c r="C36" s="218" t="str">
        <f>保険会社用!C36</f>
        <v/>
      </c>
      <c r="D36" s="219"/>
      <c r="E36" s="200" t="str">
        <f>保険会社用!E36</f>
        <v/>
      </c>
      <c r="F36" s="118" t="str">
        <f>IF(保険会社用!F36&gt;0,保険会社用!F36,"")</f>
        <v/>
      </c>
      <c r="G36" s="220">
        <v>32</v>
      </c>
      <c r="H36" s="85" t="s">
        <v>3</v>
      </c>
      <c r="I36" s="222" t="str">
        <f>保険会社用!I36</f>
        <v/>
      </c>
      <c r="J36" s="223"/>
      <c r="K36" s="112" t="str">
        <f>保険会社用!K36</f>
        <v/>
      </c>
      <c r="L36" s="114" t="str">
        <f>IF(保険会社用!L36&gt;0,保険会社用!L36,"")</f>
        <v/>
      </c>
    </row>
    <row r="37" spans="1:12" ht="23.1" customHeight="1">
      <c r="A37" s="217"/>
      <c r="B37" s="7" t="s">
        <v>4</v>
      </c>
      <c r="C37" s="234" t="str">
        <f>保険会社用!C37</f>
        <v/>
      </c>
      <c r="D37" s="235"/>
      <c r="E37" s="201"/>
      <c r="F37" s="119"/>
      <c r="G37" s="221"/>
      <c r="H37" s="84" t="s">
        <v>4</v>
      </c>
      <c r="I37" s="236" t="str">
        <f>保険会社用!I37</f>
        <v/>
      </c>
      <c r="J37" s="237"/>
      <c r="K37" s="113"/>
      <c r="L37" s="115"/>
    </row>
    <row r="38" spans="1:12" ht="23.1" customHeight="1">
      <c r="A38" s="216">
        <v>23</v>
      </c>
      <c r="B38" s="8" t="s">
        <v>3</v>
      </c>
      <c r="C38" s="218" t="str">
        <f>保険会社用!C38</f>
        <v/>
      </c>
      <c r="D38" s="219"/>
      <c r="E38" s="200" t="str">
        <f>保険会社用!E38</f>
        <v/>
      </c>
      <c r="F38" s="118" t="str">
        <f>IF(保険会社用!F38&gt;0,保険会社用!F38,"")</f>
        <v/>
      </c>
      <c r="G38" s="220">
        <v>33</v>
      </c>
      <c r="H38" s="85" t="s">
        <v>3</v>
      </c>
      <c r="I38" s="222" t="str">
        <f>保険会社用!I38</f>
        <v/>
      </c>
      <c r="J38" s="223"/>
      <c r="K38" s="112" t="str">
        <f>保険会社用!K38</f>
        <v/>
      </c>
      <c r="L38" s="114" t="str">
        <f>IF(保険会社用!L38&gt;0,保険会社用!L38,"")</f>
        <v/>
      </c>
    </row>
    <row r="39" spans="1:12" ht="23.1" customHeight="1">
      <c r="A39" s="217"/>
      <c r="B39" s="7" t="s">
        <v>4</v>
      </c>
      <c r="C39" s="234" t="str">
        <f>保険会社用!C39</f>
        <v/>
      </c>
      <c r="D39" s="235"/>
      <c r="E39" s="201"/>
      <c r="F39" s="119"/>
      <c r="G39" s="221"/>
      <c r="H39" s="84" t="s">
        <v>4</v>
      </c>
      <c r="I39" s="236" t="str">
        <f>保険会社用!I39</f>
        <v/>
      </c>
      <c r="J39" s="237"/>
      <c r="K39" s="113"/>
      <c r="L39" s="115"/>
    </row>
    <row r="40" spans="1:12" ht="23.1" customHeight="1">
      <c r="A40" s="216">
        <v>24</v>
      </c>
      <c r="B40" s="8" t="s">
        <v>3</v>
      </c>
      <c r="C40" s="218" t="str">
        <f>保険会社用!C40</f>
        <v/>
      </c>
      <c r="D40" s="219"/>
      <c r="E40" s="200" t="str">
        <f>保険会社用!E40</f>
        <v/>
      </c>
      <c r="F40" s="118" t="str">
        <f>IF(保険会社用!F40&gt;0,保険会社用!F40,"")</f>
        <v/>
      </c>
      <c r="G40" s="220">
        <v>34</v>
      </c>
      <c r="H40" s="85" t="s">
        <v>3</v>
      </c>
      <c r="I40" s="222" t="str">
        <f>保険会社用!I40</f>
        <v/>
      </c>
      <c r="J40" s="223"/>
      <c r="K40" s="112" t="str">
        <f>保険会社用!K40</f>
        <v/>
      </c>
      <c r="L40" s="114" t="str">
        <f>IF(保険会社用!L40&gt;0,保険会社用!L40,"")</f>
        <v/>
      </c>
    </row>
    <row r="41" spans="1:12" ht="23.1" customHeight="1">
      <c r="A41" s="217"/>
      <c r="B41" s="7" t="s">
        <v>4</v>
      </c>
      <c r="C41" s="234" t="str">
        <f>保険会社用!C41</f>
        <v/>
      </c>
      <c r="D41" s="235"/>
      <c r="E41" s="201"/>
      <c r="F41" s="119"/>
      <c r="G41" s="221"/>
      <c r="H41" s="84" t="s">
        <v>4</v>
      </c>
      <c r="I41" s="236" t="str">
        <f>保険会社用!I41</f>
        <v/>
      </c>
      <c r="J41" s="237"/>
      <c r="K41" s="113"/>
      <c r="L41" s="115"/>
    </row>
    <row r="42" spans="1:12" ht="23.1" customHeight="1">
      <c r="A42" s="216">
        <v>25</v>
      </c>
      <c r="B42" s="8" t="s">
        <v>3</v>
      </c>
      <c r="C42" s="218" t="str">
        <f>保険会社用!C42</f>
        <v/>
      </c>
      <c r="D42" s="219"/>
      <c r="E42" s="200" t="str">
        <f>保険会社用!E42</f>
        <v/>
      </c>
      <c r="F42" s="118" t="str">
        <f>IF(保険会社用!F42&gt;0,保険会社用!F42,"")</f>
        <v/>
      </c>
      <c r="G42" s="220">
        <v>35</v>
      </c>
      <c r="H42" s="85" t="s">
        <v>3</v>
      </c>
      <c r="I42" s="222" t="str">
        <f>保険会社用!I42</f>
        <v/>
      </c>
      <c r="J42" s="223"/>
      <c r="K42" s="112" t="str">
        <f>保険会社用!K42</f>
        <v/>
      </c>
      <c r="L42" s="114" t="str">
        <f>IF(保険会社用!L42&gt;0,保険会社用!L42,"")</f>
        <v/>
      </c>
    </row>
    <row r="43" spans="1:12" ht="23.1" customHeight="1">
      <c r="A43" s="217"/>
      <c r="B43" s="7" t="s">
        <v>4</v>
      </c>
      <c r="C43" s="234" t="str">
        <f>保険会社用!C43</f>
        <v/>
      </c>
      <c r="D43" s="235"/>
      <c r="E43" s="201"/>
      <c r="F43" s="119"/>
      <c r="G43" s="221"/>
      <c r="H43" s="84" t="s">
        <v>4</v>
      </c>
      <c r="I43" s="236" t="str">
        <f>保険会社用!I43</f>
        <v/>
      </c>
      <c r="J43" s="237"/>
      <c r="K43" s="113"/>
      <c r="L43" s="115"/>
    </row>
    <row r="44" spans="1:12" ht="23.1" customHeight="1">
      <c r="A44" s="216">
        <v>26</v>
      </c>
      <c r="B44" s="8" t="s">
        <v>3</v>
      </c>
      <c r="C44" s="218" t="str">
        <f>保険会社用!C44</f>
        <v/>
      </c>
      <c r="D44" s="219"/>
      <c r="E44" s="200" t="str">
        <f>保険会社用!E44</f>
        <v/>
      </c>
      <c r="F44" s="118" t="str">
        <f>IF(保険会社用!F44&gt;0,保険会社用!F44,"")</f>
        <v/>
      </c>
      <c r="G44" s="220">
        <v>36</v>
      </c>
      <c r="H44" s="85" t="s">
        <v>3</v>
      </c>
      <c r="I44" s="222" t="str">
        <f>保険会社用!I44</f>
        <v/>
      </c>
      <c r="J44" s="223"/>
      <c r="K44" s="112" t="str">
        <f>保険会社用!K44</f>
        <v/>
      </c>
      <c r="L44" s="114" t="str">
        <f>IF(保険会社用!L44&gt;0,保険会社用!L44,"")</f>
        <v/>
      </c>
    </row>
    <row r="45" spans="1:12" ht="23.1" customHeight="1">
      <c r="A45" s="217"/>
      <c r="B45" s="7" t="s">
        <v>4</v>
      </c>
      <c r="C45" s="234" t="str">
        <f>保険会社用!C45</f>
        <v/>
      </c>
      <c r="D45" s="235"/>
      <c r="E45" s="201"/>
      <c r="F45" s="119"/>
      <c r="G45" s="221"/>
      <c r="H45" s="84" t="s">
        <v>4</v>
      </c>
      <c r="I45" s="236" t="str">
        <f>保険会社用!I45</f>
        <v/>
      </c>
      <c r="J45" s="237"/>
      <c r="K45" s="113"/>
      <c r="L45" s="115"/>
    </row>
    <row r="46" spans="1:12" ht="23.1" customHeight="1">
      <c r="A46" s="216">
        <v>27</v>
      </c>
      <c r="B46" s="8" t="s">
        <v>3</v>
      </c>
      <c r="C46" s="218" t="str">
        <f>保険会社用!C46</f>
        <v/>
      </c>
      <c r="D46" s="219"/>
      <c r="E46" s="200" t="str">
        <f>保険会社用!E46</f>
        <v/>
      </c>
      <c r="F46" s="118" t="str">
        <f>IF(保険会社用!F46&gt;0,保険会社用!F46,"")</f>
        <v/>
      </c>
      <c r="G46" s="220">
        <v>37</v>
      </c>
      <c r="H46" s="85" t="s">
        <v>3</v>
      </c>
      <c r="I46" s="222" t="str">
        <f>保険会社用!I46</f>
        <v/>
      </c>
      <c r="J46" s="223"/>
      <c r="K46" s="112" t="str">
        <f>保険会社用!K46</f>
        <v/>
      </c>
      <c r="L46" s="114" t="str">
        <f>IF(保険会社用!L46&gt;0,保険会社用!L46,"")</f>
        <v/>
      </c>
    </row>
    <row r="47" spans="1:12" ht="23.1" customHeight="1">
      <c r="A47" s="217"/>
      <c r="B47" s="7" t="s">
        <v>4</v>
      </c>
      <c r="C47" s="234" t="str">
        <f>保険会社用!C47</f>
        <v/>
      </c>
      <c r="D47" s="235"/>
      <c r="E47" s="201"/>
      <c r="F47" s="119"/>
      <c r="G47" s="221"/>
      <c r="H47" s="84" t="s">
        <v>4</v>
      </c>
      <c r="I47" s="236" t="str">
        <f>保険会社用!I47</f>
        <v/>
      </c>
      <c r="J47" s="237"/>
      <c r="K47" s="113"/>
      <c r="L47" s="115"/>
    </row>
    <row r="48" spans="1:12" ht="23.1" customHeight="1">
      <c r="A48" s="216">
        <v>28</v>
      </c>
      <c r="B48" s="8" t="s">
        <v>3</v>
      </c>
      <c r="C48" s="218" t="str">
        <f>保険会社用!C48</f>
        <v/>
      </c>
      <c r="D48" s="219"/>
      <c r="E48" s="200" t="str">
        <f>保険会社用!E48</f>
        <v/>
      </c>
      <c r="F48" s="118" t="str">
        <f>IF(保険会社用!F48&gt;0,保険会社用!F48,"")</f>
        <v/>
      </c>
      <c r="G48" s="220">
        <v>38</v>
      </c>
      <c r="H48" s="85" t="s">
        <v>3</v>
      </c>
      <c r="I48" s="222" t="str">
        <f>保険会社用!I48</f>
        <v/>
      </c>
      <c r="J48" s="223"/>
      <c r="K48" s="112" t="str">
        <f>保険会社用!K48</f>
        <v/>
      </c>
      <c r="L48" s="114" t="str">
        <f>IF(保険会社用!L48&gt;0,保険会社用!L48,"")</f>
        <v/>
      </c>
    </row>
    <row r="49" spans="1:12" ht="23.1" customHeight="1">
      <c r="A49" s="217"/>
      <c r="B49" s="7" t="s">
        <v>4</v>
      </c>
      <c r="C49" s="234" t="str">
        <f>保険会社用!C49</f>
        <v/>
      </c>
      <c r="D49" s="235"/>
      <c r="E49" s="201"/>
      <c r="F49" s="119"/>
      <c r="G49" s="221"/>
      <c r="H49" s="84" t="s">
        <v>4</v>
      </c>
      <c r="I49" s="236" t="str">
        <f>保険会社用!I49</f>
        <v/>
      </c>
      <c r="J49" s="237"/>
      <c r="K49" s="113"/>
      <c r="L49" s="115"/>
    </row>
    <row r="50" spans="1:12" ht="23.1" customHeight="1">
      <c r="A50" s="216">
        <v>29</v>
      </c>
      <c r="B50" s="8" t="s">
        <v>3</v>
      </c>
      <c r="C50" s="218" t="str">
        <f>保険会社用!C50</f>
        <v/>
      </c>
      <c r="D50" s="219"/>
      <c r="E50" s="200" t="str">
        <f>保険会社用!E50</f>
        <v/>
      </c>
      <c r="F50" s="118" t="str">
        <f>IF(保険会社用!F50&gt;0,保険会社用!F50,"")</f>
        <v/>
      </c>
      <c r="G50" s="220">
        <v>39</v>
      </c>
      <c r="H50" s="85" t="s">
        <v>3</v>
      </c>
      <c r="I50" s="222" t="str">
        <f>保険会社用!I50</f>
        <v/>
      </c>
      <c r="J50" s="223"/>
      <c r="K50" s="112" t="str">
        <f>保険会社用!K50</f>
        <v/>
      </c>
      <c r="L50" s="114" t="str">
        <f>IF(保険会社用!L50&gt;0,保険会社用!L50,"")</f>
        <v/>
      </c>
    </row>
    <row r="51" spans="1:12" ht="23.1" customHeight="1">
      <c r="A51" s="217"/>
      <c r="B51" s="7" t="s">
        <v>4</v>
      </c>
      <c r="C51" s="234" t="str">
        <f>保険会社用!C51</f>
        <v/>
      </c>
      <c r="D51" s="235"/>
      <c r="E51" s="201"/>
      <c r="F51" s="119"/>
      <c r="G51" s="221"/>
      <c r="H51" s="84" t="s">
        <v>4</v>
      </c>
      <c r="I51" s="236" t="str">
        <f>保険会社用!I51</f>
        <v/>
      </c>
      <c r="J51" s="237"/>
      <c r="K51" s="113"/>
      <c r="L51" s="115"/>
    </row>
    <row r="52" spans="1:12" ht="23.1" customHeight="1">
      <c r="A52" s="216">
        <v>30</v>
      </c>
      <c r="B52" s="8" t="s">
        <v>3</v>
      </c>
      <c r="C52" s="218" t="str">
        <f>保険会社用!C52</f>
        <v/>
      </c>
      <c r="D52" s="219"/>
      <c r="E52" s="200" t="str">
        <f>保険会社用!E52</f>
        <v/>
      </c>
      <c r="F52" s="118" t="str">
        <f>IF(保険会社用!F52&gt;0,保険会社用!F52,"")</f>
        <v/>
      </c>
      <c r="G52" s="220">
        <v>40</v>
      </c>
      <c r="H52" s="85" t="s">
        <v>3</v>
      </c>
      <c r="I52" s="222" t="str">
        <f>保険会社用!I52</f>
        <v/>
      </c>
      <c r="J52" s="223"/>
      <c r="K52" s="112" t="str">
        <f>保険会社用!K52</f>
        <v/>
      </c>
      <c r="L52" s="114" t="str">
        <f>IF(保険会社用!L52&gt;0,保険会社用!L52,"")</f>
        <v/>
      </c>
    </row>
    <row r="53" spans="1:12" ht="23.1" customHeight="1" thickBot="1">
      <c r="A53" s="217"/>
      <c r="B53" s="7" t="s">
        <v>4</v>
      </c>
      <c r="C53" s="234" t="str">
        <f>保険会社用!C53</f>
        <v/>
      </c>
      <c r="D53" s="235"/>
      <c r="E53" s="201"/>
      <c r="F53" s="119"/>
      <c r="G53" s="221"/>
      <c r="H53" s="86" t="s">
        <v>4</v>
      </c>
      <c r="I53" s="238" t="str">
        <f>保険会社用!I53</f>
        <v/>
      </c>
      <c r="J53" s="239"/>
      <c r="K53" s="113"/>
      <c r="L53" s="122"/>
    </row>
    <row r="54" spans="1:12" ht="13.5" customHeight="1">
      <c r="A54" s="1" t="s">
        <v>10</v>
      </c>
      <c r="B54" s="9" t="s">
        <v>11</v>
      </c>
      <c r="C54" s="81"/>
      <c r="D54" s="82"/>
      <c r="E54" s="82"/>
      <c r="F54" s="82"/>
      <c r="G54" s="82"/>
      <c r="H54" s="210" t="s">
        <v>15</v>
      </c>
      <c r="I54" s="211"/>
      <c r="J54" s="212"/>
      <c r="K54" s="129">
        <f>保険会社用!K54</f>
        <v>0</v>
      </c>
      <c r="L54" s="131">
        <f>保険会社用!L54</f>
        <v>0</v>
      </c>
    </row>
    <row r="55" spans="1:12" ht="14.25" customHeight="1" thickBot="1">
      <c r="B55" s="9" t="s">
        <v>12</v>
      </c>
      <c r="C55" s="81"/>
      <c r="D55" s="82"/>
      <c r="E55" s="82"/>
      <c r="F55" s="82"/>
      <c r="G55" s="82"/>
      <c r="H55" s="213"/>
      <c r="I55" s="214"/>
      <c r="J55" s="215"/>
      <c r="K55" s="130"/>
      <c r="L55" s="132"/>
    </row>
    <row r="56" spans="1:12" ht="13.5" customHeight="1">
      <c r="B56" s="9" t="s">
        <v>13</v>
      </c>
      <c r="C56" s="9"/>
      <c r="H56" s="225"/>
      <c r="I56" s="225"/>
      <c r="J56" s="225"/>
      <c r="K56" s="241"/>
      <c r="L56" s="241"/>
    </row>
    <row r="57" spans="1:12" ht="14.25" customHeight="1">
      <c r="B57" s="9" t="s">
        <v>14</v>
      </c>
      <c r="C57" s="9"/>
      <c r="H57" s="240"/>
      <c r="I57" s="240"/>
      <c r="J57" s="240"/>
      <c r="K57" s="242"/>
      <c r="L57" s="242"/>
    </row>
    <row r="58" spans="1:12" ht="12" customHeight="1">
      <c r="A58" s="232"/>
      <c r="B58" s="232"/>
      <c r="C58" s="232"/>
      <c r="D58" s="12"/>
      <c r="E58" s="14"/>
      <c r="F58" s="233"/>
      <c r="G58" s="233"/>
      <c r="H58" s="233"/>
      <c r="I58" s="233"/>
      <c r="J58" s="233"/>
      <c r="K58" s="63">
        <v>3</v>
      </c>
      <c r="L58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59" spans="1:12" ht="21.75" customHeight="1">
      <c r="A59" s="190" t="s">
        <v>1</v>
      </c>
      <c r="B59" s="191"/>
      <c r="C59" s="192"/>
      <c r="D59" s="13" t="s">
        <v>9</v>
      </c>
      <c r="E59" s="193" t="s">
        <v>5</v>
      </c>
      <c r="F59" s="194"/>
      <c r="G59" s="195" t="s">
        <v>1</v>
      </c>
      <c r="H59" s="196"/>
      <c r="I59" s="197"/>
      <c r="J59" s="11" t="s">
        <v>9</v>
      </c>
      <c r="K59" s="206" t="s">
        <v>5</v>
      </c>
      <c r="L59" s="206"/>
    </row>
    <row r="60" spans="1:12" ht="27" customHeight="1">
      <c r="A60" s="193" t="s">
        <v>2</v>
      </c>
      <c r="B60" s="194"/>
      <c r="C60" s="207"/>
      <c r="D60" s="3" t="s">
        <v>8</v>
      </c>
      <c r="E60" s="4" t="s">
        <v>7</v>
      </c>
      <c r="F60" s="4" t="s">
        <v>6</v>
      </c>
      <c r="G60" s="193" t="s">
        <v>2</v>
      </c>
      <c r="H60" s="194"/>
      <c r="I60" s="207"/>
      <c r="J60" s="3" t="s">
        <v>8</v>
      </c>
      <c r="K60" s="5" t="s">
        <v>7</v>
      </c>
      <c r="L60" s="5" t="s">
        <v>6</v>
      </c>
    </row>
    <row r="61" spans="1:12" ht="23.1" customHeight="1">
      <c r="A61" s="216">
        <v>41</v>
      </c>
      <c r="B61" s="6" t="s">
        <v>3</v>
      </c>
      <c r="C61" s="218" t="str">
        <f>保険会社用!C61</f>
        <v/>
      </c>
      <c r="D61" s="219"/>
      <c r="E61" s="200" t="str">
        <f>保険会社用!E61</f>
        <v/>
      </c>
      <c r="F61" s="118" t="str">
        <f>IF(保険会社用!F61&gt;0,保険会社用!F61,"")</f>
        <v/>
      </c>
      <c r="G61" s="220">
        <v>51</v>
      </c>
      <c r="H61" s="83" t="s">
        <v>3</v>
      </c>
      <c r="I61" s="222" t="str">
        <f>保険会社用!I61</f>
        <v/>
      </c>
      <c r="J61" s="223"/>
      <c r="K61" s="112" t="str">
        <f>保険会社用!K61</f>
        <v/>
      </c>
      <c r="L61" s="114" t="str">
        <f>IF(保険会社用!L61&gt;0,保険会社用!L61,"")</f>
        <v/>
      </c>
    </row>
    <row r="62" spans="1:12" ht="23.1" customHeight="1">
      <c r="A62" s="217"/>
      <c r="B62" s="7" t="s">
        <v>4</v>
      </c>
      <c r="C62" s="234" t="str">
        <f>事業団用!C62</f>
        <v/>
      </c>
      <c r="D62" s="235"/>
      <c r="E62" s="201"/>
      <c r="F62" s="119"/>
      <c r="G62" s="221"/>
      <c r="H62" s="84" t="s">
        <v>4</v>
      </c>
      <c r="I62" s="236" t="str">
        <f>保険会社用!I62</f>
        <v/>
      </c>
      <c r="J62" s="237"/>
      <c r="K62" s="113"/>
      <c r="L62" s="115"/>
    </row>
    <row r="63" spans="1:12" ht="23.1" customHeight="1">
      <c r="A63" s="216">
        <v>42</v>
      </c>
      <c r="B63" s="8" t="s">
        <v>3</v>
      </c>
      <c r="C63" s="218" t="str">
        <f>保険会社用!C63</f>
        <v/>
      </c>
      <c r="D63" s="219"/>
      <c r="E63" s="200" t="str">
        <f>保険会社用!E63</f>
        <v/>
      </c>
      <c r="F63" s="118" t="str">
        <f>IF(保険会社用!F63&gt;0,保険会社用!F63,"")</f>
        <v/>
      </c>
      <c r="G63" s="220">
        <v>52</v>
      </c>
      <c r="H63" s="85" t="s">
        <v>3</v>
      </c>
      <c r="I63" s="222" t="str">
        <f>保険会社用!I63</f>
        <v/>
      </c>
      <c r="J63" s="223"/>
      <c r="K63" s="112" t="str">
        <f>保険会社用!K63</f>
        <v/>
      </c>
      <c r="L63" s="114" t="str">
        <f>IF(保険会社用!L63&gt;0,保険会社用!L63,"")</f>
        <v/>
      </c>
    </row>
    <row r="64" spans="1:12" ht="23.1" customHeight="1">
      <c r="A64" s="217"/>
      <c r="B64" s="7" t="s">
        <v>4</v>
      </c>
      <c r="C64" s="234" t="str">
        <f>事業団用!C64</f>
        <v/>
      </c>
      <c r="D64" s="235"/>
      <c r="E64" s="201"/>
      <c r="F64" s="119"/>
      <c r="G64" s="221"/>
      <c r="H64" s="84" t="s">
        <v>4</v>
      </c>
      <c r="I64" s="236" t="str">
        <f>保険会社用!I64</f>
        <v/>
      </c>
      <c r="J64" s="237"/>
      <c r="K64" s="113"/>
      <c r="L64" s="115"/>
    </row>
    <row r="65" spans="1:12" ht="23.1" customHeight="1">
      <c r="A65" s="216">
        <v>43</v>
      </c>
      <c r="B65" s="8" t="s">
        <v>3</v>
      </c>
      <c r="C65" s="218" t="str">
        <f>保険会社用!C65</f>
        <v/>
      </c>
      <c r="D65" s="219"/>
      <c r="E65" s="200" t="str">
        <f>保険会社用!E65</f>
        <v/>
      </c>
      <c r="F65" s="118" t="str">
        <f>IF(保険会社用!F65&gt;0,保険会社用!F65,"")</f>
        <v/>
      </c>
      <c r="G65" s="220">
        <v>53</v>
      </c>
      <c r="H65" s="85" t="s">
        <v>3</v>
      </c>
      <c r="I65" s="222" t="str">
        <f>保険会社用!I65</f>
        <v/>
      </c>
      <c r="J65" s="223"/>
      <c r="K65" s="112" t="str">
        <f>保険会社用!K65</f>
        <v/>
      </c>
      <c r="L65" s="114" t="str">
        <f>IF(保険会社用!L65&gt;0,保険会社用!L65,"")</f>
        <v/>
      </c>
    </row>
    <row r="66" spans="1:12" ht="23.1" customHeight="1">
      <c r="A66" s="217"/>
      <c r="B66" s="7" t="s">
        <v>4</v>
      </c>
      <c r="C66" s="234" t="str">
        <f>事業団用!C66</f>
        <v/>
      </c>
      <c r="D66" s="235"/>
      <c r="E66" s="201"/>
      <c r="F66" s="119"/>
      <c r="G66" s="221"/>
      <c r="H66" s="84" t="s">
        <v>4</v>
      </c>
      <c r="I66" s="236" t="str">
        <f>保険会社用!I66</f>
        <v/>
      </c>
      <c r="J66" s="237"/>
      <c r="K66" s="113"/>
      <c r="L66" s="115"/>
    </row>
    <row r="67" spans="1:12" ht="23.1" customHeight="1">
      <c r="A67" s="216">
        <v>44</v>
      </c>
      <c r="B67" s="8" t="s">
        <v>3</v>
      </c>
      <c r="C67" s="218" t="str">
        <f>保険会社用!C67</f>
        <v/>
      </c>
      <c r="D67" s="219"/>
      <c r="E67" s="200" t="str">
        <f>保険会社用!E67</f>
        <v/>
      </c>
      <c r="F67" s="118" t="str">
        <f>IF(保険会社用!F67&gt;0,保険会社用!F67,"")</f>
        <v/>
      </c>
      <c r="G67" s="220">
        <v>54</v>
      </c>
      <c r="H67" s="85" t="s">
        <v>3</v>
      </c>
      <c r="I67" s="222" t="str">
        <f>保険会社用!I67</f>
        <v/>
      </c>
      <c r="J67" s="223"/>
      <c r="K67" s="112" t="str">
        <f>保険会社用!K67</f>
        <v/>
      </c>
      <c r="L67" s="114" t="str">
        <f>IF(保険会社用!L67&gt;0,保険会社用!L67,"")</f>
        <v/>
      </c>
    </row>
    <row r="68" spans="1:12" ht="23.1" customHeight="1">
      <c r="A68" s="217"/>
      <c r="B68" s="7" t="s">
        <v>4</v>
      </c>
      <c r="C68" s="234" t="str">
        <f>事業団用!C68</f>
        <v/>
      </c>
      <c r="D68" s="235"/>
      <c r="E68" s="201"/>
      <c r="F68" s="119"/>
      <c r="G68" s="221"/>
      <c r="H68" s="84" t="s">
        <v>4</v>
      </c>
      <c r="I68" s="236" t="str">
        <f>保険会社用!I68</f>
        <v/>
      </c>
      <c r="J68" s="237"/>
      <c r="K68" s="113"/>
      <c r="L68" s="115"/>
    </row>
    <row r="69" spans="1:12" ht="23.1" customHeight="1">
      <c r="A69" s="216">
        <v>45</v>
      </c>
      <c r="B69" s="8" t="s">
        <v>3</v>
      </c>
      <c r="C69" s="218" t="str">
        <f>保険会社用!C69</f>
        <v/>
      </c>
      <c r="D69" s="219"/>
      <c r="E69" s="200" t="str">
        <f>保険会社用!E69</f>
        <v/>
      </c>
      <c r="F69" s="118" t="str">
        <f>IF(保険会社用!F69&gt;0,保険会社用!F69,"")</f>
        <v/>
      </c>
      <c r="G69" s="220">
        <v>55</v>
      </c>
      <c r="H69" s="85" t="s">
        <v>3</v>
      </c>
      <c r="I69" s="222" t="str">
        <f>保険会社用!I69</f>
        <v/>
      </c>
      <c r="J69" s="223"/>
      <c r="K69" s="112" t="str">
        <f>保険会社用!K69</f>
        <v/>
      </c>
      <c r="L69" s="114" t="str">
        <f>IF(保険会社用!L69&gt;0,保険会社用!L69,"")</f>
        <v/>
      </c>
    </row>
    <row r="70" spans="1:12" ht="23.1" customHeight="1">
      <c r="A70" s="217"/>
      <c r="B70" s="7" t="s">
        <v>4</v>
      </c>
      <c r="C70" s="234" t="str">
        <f>事業団用!C70</f>
        <v/>
      </c>
      <c r="D70" s="235"/>
      <c r="E70" s="201"/>
      <c r="F70" s="119"/>
      <c r="G70" s="221"/>
      <c r="H70" s="84" t="s">
        <v>4</v>
      </c>
      <c r="I70" s="236" t="str">
        <f>保険会社用!I70</f>
        <v/>
      </c>
      <c r="J70" s="237"/>
      <c r="K70" s="113"/>
      <c r="L70" s="115"/>
    </row>
    <row r="71" spans="1:12" ht="23.1" customHeight="1">
      <c r="A71" s="216">
        <v>46</v>
      </c>
      <c r="B71" s="8" t="s">
        <v>3</v>
      </c>
      <c r="C71" s="218" t="str">
        <f>保険会社用!C71</f>
        <v/>
      </c>
      <c r="D71" s="219"/>
      <c r="E71" s="200" t="str">
        <f>保険会社用!E71</f>
        <v/>
      </c>
      <c r="F71" s="118" t="str">
        <f>IF(保険会社用!F71&gt;0,保険会社用!F71,"")</f>
        <v/>
      </c>
      <c r="G71" s="220">
        <v>56</v>
      </c>
      <c r="H71" s="85" t="s">
        <v>3</v>
      </c>
      <c r="I71" s="222" t="str">
        <f>保険会社用!I71</f>
        <v/>
      </c>
      <c r="J71" s="223"/>
      <c r="K71" s="112" t="str">
        <f>保険会社用!K71</f>
        <v/>
      </c>
      <c r="L71" s="114" t="str">
        <f>IF(保険会社用!L71&gt;0,保険会社用!L71,"")</f>
        <v/>
      </c>
    </row>
    <row r="72" spans="1:12" ht="23.1" customHeight="1">
      <c r="A72" s="217"/>
      <c r="B72" s="7" t="s">
        <v>4</v>
      </c>
      <c r="C72" s="234" t="str">
        <f>事業団用!C72</f>
        <v/>
      </c>
      <c r="D72" s="235"/>
      <c r="E72" s="201"/>
      <c r="F72" s="119"/>
      <c r="G72" s="221"/>
      <c r="H72" s="84" t="s">
        <v>4</v>
      </c>
      <c r="I72" s="236" t="str">
        <f>保険会社用!I72</f>
        <v/>
      </c>
      <c r="J72" s="237"/>
      <c r="K72" s="113"/>
      <c r="L72" s="115"/>
    </row>
    <row r="73" spans="1:12" ht="23.1" customHeight="1">
      <c r="A73" s="216">
        <v>47</v>
      </c>
      <c r="B73" s="8" t="s">
        <v>3</v>
      </c>
      <c r="C73" s="218" t="str">
        <f>保険会社用!C73</f>
        <v/>
      </c>
      <c r="D73" s="219"/>
      <c r="E73" s="200" t="str">
        <f>保険会社用!E73</f>
        <v/>
      </c>
      <c r="F73" s="118" t="str">
        <f>IF(保険会社用!F73&gt;0,保険会社用!F73,"")</f>
        <v/>
      </c>
      <c r="G73" s="220">
        <v>57</v>
      </c>
      <c r="H73" s="85" t="s">
        <v>3</v>
      </c>
      <c r="I73" s="222" t="str">
        <f>保険会社用!I73</f>
        <v/>
      </c>
      <c r="J73" s="223"/>
      <c r="K73" s="112" t="str">
        <f>保険会社用!K73</f>
        <v/>
      </c>
      <c r="L73" s="114" t="str">
        <f>IF(保険会社用!L73&gt;0,保険会社用!L73,"")</f>
        <v/>
      </c>
    </row>
    <row r="74" spans="1:12" ht="23.1" customHeight="1">
      <c r="A74" s="217"/>
      <c r="B74" s="7" t="s">
        <v>4</v>
      </c>
      <c r="C74" s="234" t="str">
        <f>事業団用!C74</f>
        <v/>
      </c>
      <c r="D74" s="235"/>
      <c r="E74" s="201"/>
      <c r="F74" s="119"/>
      <c r="G74" s="221"/>
      <c r="H74" s="84" t="s">
        <v>4</v>
      </c>
      <c r="I74" s="236" t="str">
        <f>保険会社用!I74</f>
        <v/>
      </c>
      <c r="J74" s="237"/>
      <c r="K74" s="113"/>
      <c r="L74" s="115"/>
    </row>
    <row r="75" spans="1:12" ht="23.1" customHeight="1">
      <c r="A75" s="216">
        <v>48</v>
      </c>
      <c r="B75" s="8" t="s">
        <v>3</v>
      </c>
      <c r="C75" s="218" t="str">
        <f>保険会社用!C75</f>
        <v/>
      </c>
      <c r="D75" s="219"/>
      <c r="E75" s="200" t="str">
        <f>保険会社用!E75</f>
        <v/>
      </c>
      <c r="F75" s="118" t="str">
        <f>IF(保険会社用!F75&gt;0,保険会社用!F75,"")</f>
        <v/>
      </c>
      <c r="G75" s="220">
        <v>58</v>
      </c>
      <c r="H75" s="85" t="s">
        <v>3</v>
      </c>
      <c r="I75" s="222" t="str">
        <f>保険会社用!I75</f>
        <v/>
      </c>
      <c r="J75" s="223"/>
      <c r="K75" s="112" t="str">
        <f>保険会社用!K75</f>
        <v/>
      </c>
      <c r="L75" s="114" t="str">
        <f>IF(保険会社用!L75&gt;0,保険会社用!L75,"")</f>
        <v/>
      </c>
    </row>
    <row r="76" spans="1:12" ht="23.1" customHeight="1">
      <c r="A76" s="217"/>
      <c r="B76" s="7" t="s">
        <v>4</v>
      </c>
      <c r="C76" s="234" t="str">
        <f>事業団用!C76</f>
        <v/>
      </c>
      <c r="D76" s="235"/>
      <c r="E76" s="201"/>
      <c r="F76" s="119"/>
      <c r="G76" s="221"/>
      <c r="H76" s="84" t="s">
        <v>4</v>
      </c>
      <c r="I76" s="236" t="str">
        <f>保険会社用!I76</f>
        <v/>
      </c>
      <c r="J76" s="237"/>
      <c r="K76" s="113"/>
      <c r="L76" s="115"/>
    </row>
    <row r="77" spans="1:12" ht="23.1" customHeight="1">
      <c r="A77" s="216">
        <v>49</v>
      </c>
      <c r="B77" s="8" t="s">
        <v>3</v>
      </c>
      <c r="C77" s="218" t="str">
        <f>保険会社用!C77</f>
        <v/>
      </c>
      <c r="D77" s="219"/>
      <c r="E77" s="200" t="str">
        <f>保険会社用!E77</f>
        <v/>
      </c>
      <c r="F77" s="118" t="str">
        <f>IF(保険会社用!F77&gt;0,保険会社用!F77,"")</f>
        <v/>
      </c>
      <c r="G77" s="220">
        <v>59</v>
      </c>
      <c r="H77" s="85" t="s">
        <v>3</v>
      </c>
      <c r="I77" s="222" t="str">
        <f>保険会社用!I77</f>
        <v/>
      </c>
      <c r="J77" s="223"/>
      <c r="K77" s="112" t="str">
        <f>保険会社用!K77</f>
        <v/>
      </c>
      <c r="L77" s="114" t="str">
        <f>IF(保険会社用!L77&gt;0,保険会社用!L77,"")</f>
        <v/>
      </c>
    </row>
    <row r="78" spans="1:12" ht="23.1" customHeight="1">
      <c r="A78" s="217"/>
      <c r="B78" s="7" t="s">
        <v>4</v>
      </c>
      <c r="C78" s="234" t="str">
        <f>事業団用!C78</f>
        <v/>
      </c>
      <c r="D78" s="235"/>
      <c r="E78" s="201"/>
      <c r="F78" s="119"/>
      <c r="G78" s="221"/>
      <c r="H78" s="84" t="s">
        <v>4</v>
      </c>
      <c r="I78" s="236" t="str">
        <f>保険会社用!I78</f>
        <v/>
      </c>
      <c r="J78" s="237"/>
      <c r="K78" s="113"/>
      <c r="L78" s="115"/>
    </row>
    <row r="79" spans="1:12" ht="23.1" customHeight="1">
      <c r="A79" s="216">
        <v>50</v>
      </c>
      <c r="B79" s="8" t="s">
        <v>3</v>
      </c>
      <c r="C79" s="218" t="str">
        <f>保険会社用!C79</f>
        <v/>
      </c>
      <c r="D79" s="219"/>
      <c r="E79" s="200" t="str">
        <f>保険会社用!E79</f>
        <v/>
      </c>
      <c r="F79" s="118" t="str">
        <f>IF(保険会社用!F79&gt;0,保険会社用!F79,"")</f>
        <v/>
      </c>
      <c r="G79" s="220">
        <v>60</v>
      </c>
      <c r="H79" s="85" t="s">
        <v>3</v>
      </c>
      <c r="I79" s="222" t="str">
        <f>保険会社用!I79</f>
        <v/>
      </c>
      <c r="J79" s="223"/>
      <c r="K79" s="112" t="str">
        <f>保険会社用!K79</f>
        <v/>
      </c>
      <c r="L79" s="114" t="str">
        <f>IF(保険会社用!L79&gt;0,保険会社用!L79,"")</f>
        <v/>
      </c>
    </row>
    <row r="80" spans="1:12" ht="23.1" customHeight="1" thickBot="1">
      <c r="A80" s="217"/>
      <c r="B80" s="7" t="s">
        <v>4</v>
      </c>
      <c r="C80" s="234" t="str">
        <f>事業団用!C80</f>
        <v/>
      </c>
      <c r="D80" s="235"/>
      <c r="E80" s="201"/>
      <c r="F80" s="119"/>
      <c r="G80" s="221"/>
      <c r="H80" s="86" t="s">
        <v>4</v>
      </c>
      <c r="I80" s="238" t="str">
        <f>保険会社用!I80</f>
        <v/>
      </c>
      <c r="J80" s="239"/>
      <c r="K80" s="113"/>
      <c r="L80" s="122"/>
    </row>
    <row r="81" spans="1:12" ht="13.5" customHeight="1">
      <c r="A81" s="1" t="s">
        <v>10</v>
      </c>
      <c r="B81" s="9" t="s">
        <v>11</v>
      </c>
      <c r="C81" s="81"/>
      <c r="D81" s="82"/>
      <c r="E81" s="82"/>
      <c r="F81" s="82"/>
      <c r="G81" s="82"/>
      <c r="H81" s="210" t="s">
        <v>15</v>
      </c>
      <c r="I81" s="211"/>
      <c r="J81" s="212"/>
      <c r="K81" s="129">
        <f>保険会社用!K81</f>
        <v>0</v>
      </c>
      <c r="L81" s="131">
        <f>保険会社用!L81</f>
        <v>0</v>
      </c>
    </row>
    <row r="82" spans="1:12" ht="14.25" customHeight="1" thickBot="1">
      <c r="B82" s="9" t="s">
        <v>12</v>
      </c>
      <c r="C82" s="81"/>
      <c r="D82" s="82"/>
      <c r="E82" s="82"/>
      <c r="F82" s="82"/>
      <c r="G82" s="82"/>
      <c r="H82" s="213"/>
      <c r="I82" s="214"/>
      <c r="J82" s="215"/>
      <c r="K82" s="130"/>
      <c r="L82" s="132"/>
    </row>
    <row r="83" spans="1:12" ht="13.5" customHeight="1">
      <c r="B83" s="9" t="s">
        <v>13</v>
      </c>
      <c r="C83" s="9"/>
      <c r="H83" s="225"/>
      <c r="I83" s="225"/>
      <c r="J83" s="225"/>
      <c r="K83" s="241"/>
      <c r="L83" s="241"/>
    </row>
    <row r="84" spans="1:12" ht="14.25" customHeight="1">
      <c r="B84" s="9" t="s">
        <v>14</v>
      </c>
      <c r="C84" s="9"/>
      <c r="H84" s="240"/>
      <c r="I84" s="240"/>
      <c r="J84" s="240"/>
      <c r="K84" s="242"/>
      <c r="L84" s="242"/>
    </row>
    <row r="85" spans="1:12" ht="12" customHeight="1">
      <c r="A85" s="232"/>
      <c r="B85" s="232"/>
      <c r="C85" s="232"/>
      <c r="D85" s="12"/>
      <c r="E85" s="14"/>
      <c r="F85" s="233"/>
      <c r="G85" s="233"/>
      <c r="H85" s="233"/>
      <c r="I85" s="233"/>
      <c r="J85" s="233"/>
      <c r="K85" s="63">
        <v>4</v>
      </c>
      <c r="L85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86" spans="1:12" ht="21.75" customHeight="1">
      <c r="A86" s="190" t="s">
        <v>1</v>
      </c>
      <c r="B86" s="191"/>
      <c r="C86" s="192"/>
      <c r="D86" s="13" t="s">
        <v>9</v>
      </c>
      <c r="E86" s="193" t="s">
        <v>5</v>
      </c>
      <c r="F86" s="194"/>
      <c r="G86" s="195" t="s">
        <v>1</v>
      </c>
      <c r="H86" s="196"/>
      <c r="I86" s="197"/>
      <c r="J86" s="11" t="s">
        <v>9</v>
      </c>
      <c r="K86" s="206" t="s">
        <v>5</v>
      </c>
      <c r="L86" s="206"/>
    </row>
    <row r="87" spans="1:12" ht="27" customHeight="1">
      <c r="A87" s="193" t="s">
        <v>2</v>
      </c>
      <c r="B87" s="194"/>
      <c r="C87" s="207"/>
      <c r="D87" s="3" t="s">
        <v>8</v>
      </c>
      <c r="E87" s="4" t="s">
        <v>7</v>
      </c>
      <c r="F87" s="4" t="s">
        <v>6</v>
      </c>
      <c r="G87" s="193" t="s">
        <v>2</v>
      </c>
      <c r="H87" s="194"/>
      <c r="I87" s="207"/>
      <c r="J87" s="3" t="s">
        <v>8</v>
      </c>
      <c r="K87" s="5" t="s">
        <v>7</v>
      </c>
      <c r="L87" s="5" t="s">
        <v>6</v>
      </c>
    </row>
    <row r="88" spans="1:12" ht="23.1" customHeight="1">
      <c r="A88" s="216">
        <v>61</v>
      </c>
      <c r="B88" s="6" t="s">
        <v>3</v>
      </c>
      <c r="C88" s="218" t="str">
        <f>保険会社用!C88</f>
        <v/>
      </c>
      <c r="D88" s="219"/>
      <c r="E88" s="200" t="str">
        <f>保険会社用!E88</f>
        <v/>
      </c>
      <c r="F88" s="118" t="str">
        <f>IF(保険会社用!F88&gt;0,保険会社用!F88,"")</f>
        <v/>
      </c>
      <c r="G88" s="220">
        <v>71</v>
      </c>
      <c r="H88" s="83" t="s">
        <v>3</v>
      </c>
      <c r="I88" s="222" t="str">
        <f>保険会社用!I88</f>
        <v/>
      </c>
      <c r="J88" s="223"/>
      <c r="K88" s="112" t="str">
        <f>保険会社用!K88</f>
        <v/>
      </c>
      <c r="L88" s="114" t="str">
        <f>IF(保険会社用!L88&gt;0,保険会社用!L88,"")</f>
        <v/>
      </c>
    </row>
    <row r="89" spans="1:12" ht="23.1" customHeight="1">
      <c r="A89" s="217"/>
      <c r="B89" s="7" t="s">
        <v>4</v>
      </c>
      <c r="C89" s="234" t="str">
        <f>保険会社用!C89</f>
        <v/>
      </c>
      <c r="D89" s="235"/>
      <c r="E89" s="201"/>
      <c r="F89" s="119"/>
      <c r="G89" s="221"/>
      <c r="H89" s="84" t="s">
        <v>4</v>
      </c>
      <c r="I89" s="236" t="str">
        <f>保険会社用!I89</f>
        <v/>
      </c>
      <c r="J89" s="237"/>
      <c r="K89" s="113"/>
      <c r="L89" s="115"/>
    </row>
    <row r="90" spans="1:12" ht="23.1" customHeight="1">
      <c r="A90" s="216">
        <v>62</v>
      </c>
      <c r="B90" s="8" t="s">
        <v>3</v>
      </c>
      <c r="C90" s="218" t="str">
        <f>保険会社用!C90</f>
        <v/>
      </c>
      <c r="D90" s="219"/>
      <c r="E90" s="200" t="str">
        <f>保険会社用!E90</f>
        <v/>
      </c>
      <c r="F90" s="118" t="str">
        <f>IF(保険会社用!F90&gt;0,保険会社用!F90,"")</f>
        <v/>
      </c>
      <c r="G90" s="220">
        <v>72</v>
      </c>
      <c r="H90" s="85" t="s">
        <v>3</v>
      </c>
      <c r="I90" s="222" t="str">
        <f>保険会社用!I90</f>
        <v/>
      </c>
      <c r="J90" s="223"/>
      <c r="K90" s="112" t="str">
        <f>保険会社用!K90</f>
        <v/>
      </c>
      <c r="L90" s="114" t="str">
        <f>IF(保険会社用!L90&gt;0,保険会社用!L90,"")</f>
        <v/>
      </c>
    </row>
    <row r="91" spans="1:12" ht="23.1" customHeight="1">
      <c r="A91" s="217"/>
      <c r="B91" s="7" t="s">
        <v>4</v>
      </c>
      <c r="C91" s="234" t="str">
        <f>保険会社用!C91</f>
        <v/>
      </c>
      <c r="D91" s="235"/>
      <c r="E91" s="201"/>
      <c r="F91" s="119"/>
      <c r="G91" s="221"/>
      <c r="H91" s="84" t="s">
        <v>4</v>
      </c>
      <c r="I91" s="236" t="str">
        <f>保険会社用!I91</f>
        <v/>
      </c>
      <c r="J91" s="237"/>
      <c r="K91" s="113"/>
      <c r="L91" s="115"/>
    </row>
    <row r="92" spans="1:12" ht="23.1" customHeight="1">
      <c r="A92" s="216">
        <v>63</v>
      </c>
      <c r="B92" s="8" t="s">
        <v>3</v>
      </c>
      <c r="C92" s="218" t="str">
        <f>保険会社用!C92</f>
        <v/>
      </c>
      <c r="D92" s="219"/>
      <c r="E92" s="200" t="str">
        <f>保険会社用!E92</f>
        <v/>
      </c>
      <c r="F92" s="118" t="str">
        <f>IF(保険会社用!F92&gt;0,保険会社用!F92,"")</f>
        <v/>
      </c>
      <c r="G92" s="220">
        <v>73</v>
      </c>
      <c r="H92" s="85" t="s">
        <v>3</v>
      </c>
      <c r="I92" s="222" t="str">
        <f>保険会社用!I92</f>
        <v/>
      </c>
      <c r="J92" s="223"/>
      <c r="K92" s="112" t="str">
        <f>保険会社用!K92</f>
        <v/>
      </c>
      <c r="L92" s="114" t="str">
        <f>IF(保険会社用!L92&gt;0,保険会社用!L92,"")</f>
        <v/>
      </c>
    </row>
    <row r="93" spans="1:12" ht="23.1" customHeight="1">
      <c r="A93" s="217"/>
      <c r="B93" s="7" t="s">
        <v>4</v>
      </c>
      <c r="C93" s="234" t="str">
        <f>保険会社用!C93</f>
        <v/>
      </c>
      <c r="D93" s="235"/>
      <c r="E93" s="201"/>
      <c r="F93" s="119"/>
      <c r="G93" s="221"/>
      <c r="H93" s="84" t="s">
        <v>4</v>
      </c>
      <c r="I93" s="236" t="str">
        <f>保険会社用!I93</f>
        <v/>
      </c>
      <c r="J93" s="237"/>
      <c r="K93" s="113"/>
      <c r="L93" s="115"/>
    </row>
    <row r="94" spans="1:12" ht="23.1" customHeight="1">
      <c r="A94" s="216">
        <v>64</v>
      </c>
      <c r="B94" s="8" t="s">
        <v>3</v>
      </c>
      <c r="C94" s="218" t="str">
        <f>保険会社用!C94</f>
        <v/>
      </c>
      <c r="D94" s="219"/>
      <c r="E94" s="200" t="str">
        <f>保険会社用!E94</f>
        <v/>
      </c>
      <c r="F94" s="118" t="str">
        <f>IF(保険会社用!F94&gt;0,保険会社用!F94,"")</f>
        <v/>
      </c>
      <c r="G94" s="220">
        <v>74</v>
      </c>
      <c r="H94" s="85" t="s">
        <v>3</v>
      </c>
      <c r="I94" s="222" t="str">
        <f>保険会社用!I94</f>
        <v/>
      </c>
      <c r="J94" s="223"/>
      <c r="K94" s="112" t="str">
        <f>保険会社用!K94</f>
        <v/>
      </c>
      <c r="L94" s="114" t="str">
        <f>IF(保険会社用!L94&gt;0,保険会社用!L94,"")</f>
        <v/>
      </c>
    </row>
    <row r="95" spans="1:12" ht="23.1" customHeight="1">
      <c r="A95" s="217"/>
      <c r="B95" s="7" t="s">
        <v>4</v>
      </c>
      <c r="C95" s="234" t="str">
        <f>保険会社用!C95</f>
        <v/>
      </c>
      <c r="D95" s="235"/>
      <c r="E95" s="201"/>
      <c r="F95" s="119"/>
      <c r="G95" s="221"/>
      <c r="H95" s="84" t="s">
        <v>4</v>
      </c>
      <c r="I95" s="236" t="str">
        <f>保険会社用!I95</f>
        <v/>
      </c>
      <c r="J95" s="237"/>
      <c r="K95" s="113"/>
      <c r="L95" s="115"/>
    </row>
    <row r="96" spans="1:12" ht="23.1" customHeight="1">
      <c r="A96" s="216">
        <v>65</v>
      </c>
      <c r="B96" s="8" t="s">
        <v>3</v>
      </c>
      <c r="C96" s="218" t="str">
        <f>保険会社用!C96</f>
        <v/>
      </c>
      <c r="D96" s="219"/>
      <c r="E96" s="200" t="str">
        <f>保険会社用!E96</f>
        <v/>
      </c>
      <c r="F96" s="118" t="str">
        <f>IF(保険会社用!F96&gt;0,保険会社用!F96,"")</f>
        <v/>
      </c>
      <c r="G96" s="220">
        <v>75</v>
      </c>
      <c r="H96" s="85" t="s">
        <v>3</v>
      </c>
      <c r="I96" s="222" t="str">
        <f>保険会社用!I96</f>
        <v/>
      </c>
      <c r="J96" s="223"/>
      <c r="K96" s="112" t="str">
        <f>保険会社用!K96</f>
        <v/>
      </c>
      <c r="L96" s="114" t="str">
        <f>IF(保険会社用!L96&gt;0,保険会社用!L96,"")</f>
        <v/>
      </c>
    </row>
    <row r="97" spans="1:12" ht="23.1" customHeight="1">
      <c r="A97" s="217"/>
      <c r="B97" s="7" t="s">
        <v>4</v>
      </c>
      <c r="C97" s="234" t="str">
        <f>保険会社用!C97</f>
        <v/>
      </c>
      <c r="D97" s="235"/>
      <c r="E97" s="201"/>
      <c r="F97" s="119"/>
      <c r="G97" s="221"/>
      <c r="H97" s="84" t="s">
        <v>4</v>
      </c>
      <c r="I97" s="236" t="str">
        <f>保険会社用!I97</f>
        <v/>
      </c>
      <c r="J97" s="237"/>
      <c r="K97" s="113"/>
      <c r="L97" s="115"/>
    </row>
    <row r="98" spans="1:12" ht="23.1" customHeight="1">
      <c r="A98" s="216">
        <v>66</v>
      </c>
      <c r="B98" s="8" t="s">
        <v>3</v>
      </c>
      <c r="C98" s="218" t="str">
        <f>保険会社用!C98</f>
        <v/>
      </c>
      <c r="D98" s="219"/>
      <c r="E98" s="200" t="str">
        <f>保険会社用!E98</f>
        <v/>
      </c>
      <c r="F98" s="118" t="str">
        <f>IF(保険会社用!F98&gt;0,保険会社用!F98,"")</f>
        <v/>
      </c>
      <c r="G98" s="220">
        <v>76</v>
      </c>
      <c r="H98" s="85" t="s">
        <v>3</v>
      </c>
      <c r="I98" s="222" t="str">
        <f>保険会社用!I98</f>
        <v/>
      </c>
      <c r="J98" s="223"/>
      <c r="K98" s="112" t="str">
        <f>保険会社用!K98</f>
        <v/>
      </c>
      <c r="L98" s="114" t="str">
        <f>IF(保険会社用!L98&gt;0,保険会社用!L98,"")</f>
        <v/>
      </c>
    </row>
    <row r="99" spans="1:12" ht="23.1" customHeight="1">
      <c r="A99" s="217"/>
      <c r="B99" s="7" t="s">
        <v>4</v>
      </c>
      <c r="C99" s="234" t="str">
        <f>保険会社用!C99</f>
        <v/>
      </c>
      <c r="D99" s="235"/>
      <c r="E99" s="201"/>
      <c r="F99" s="119"/>
      <c r="G99" s="221"/>
      <c r="H99" s="84" t="s">
        <v>4</v>
      </c>
      <c r="I99" s="236" t="str">
        <f>保険会社用!I99</f>
        <v/>
      </c>
      <c r="J99" s="237"/>
      <c r="K99" s="113"/>
      <c r="L99" s="115"/>
    </row>
    <row r="100" spans="1:12" ht="23.1" customHeight="1">
      <c r="A100" s="216">
        <v>67</v>
      </c>
      <c r="B100" s="8" t="s">
        <v>3</v>
      </c>
      <c r="C100" s="218" t="str">
        <f>保険会社用!C100</f>
        <v/>
      </c>
      <c r="D100" s="219"/>
      <c r="E100" s="200" t="str">
        <f>保険会社用!E100</f>
        <v/>
      </c>
      <c r="F100" s="118" t="str">
        <f>IF(保険会社用!F100&gt;0,保険会社用!F100,"")</f>
        <v/>
      </c>
      <c r="G100" s="220">
        <v>77</v>
      </c>
      <c r="H100" s="85" t="s">
        <v>3</v>
      </c>
      <c r="I100" s="222" t="str">
        <f>保険会社用!I100</f>
        <v/>
      </c>
      <c r="J100" s="223"/>
      <c r="K100" s="112" t="str">
        <f>保険会社用!K100</f>
        <v/>
      </c>
      <c r="L100" s="114" t="str">
        <f>IF(保険会社用!L100&gt;0,保険会社用!L100,"")</f>
        <v/>
      </c>
    </row>
    <row r="101" spans="1:12" ht="23.1" customHeight="1">
      <c r="A101" s="217"/>
      <c r="B101" s="7" t="s">
        <v>4</v>
      </c>
      <c r="C101" s="234" t="str">
        <f>保険会社用!C101</f>
        <v/>
      </c>
      <c r="D101" s="235"/>
      <c r="E101" s="201"/>
      <c r="F101" s="119"/>
      <c r="G101" s="221"/>
      <c r="H101" s="84" t="s">
        <v>4</v>
      </c>
      <c r="I101" s="236" t="str">
        <f>保険会社用!I101</f>
        <v/>
      </c>
      <c r="J101" s="237"/>
      <c r="K101" s="113"/>
      <c r="L101" s="115"/>
    </row>
    <row r="102" spans="1:12" ht="23.1" customHeight="1">
      <c r="A102" s="216">
        <v>68</v>
      </c>
      <c r="B102" s="8" t="s">
        <v>3</v>
      </c>
      <c r="C102" s="218" t="str">
        <f>保険会社用!C102</f>
        <v/>
      </c>
      <c r="D102" s="219"/>
      <c r="E102" s="200" t="str">
        <f>保険会社用!E102</f>
        <v/>
      </c>
      <c r="F102" s="118" t="str">
        <f>IF(保険会社用!F102&gt;0,保険会社用!F102,"")</f>
        <v/>
      </c>
      <c r="G102" s="220">
        <v>78</v>
      </c>
      <c r="H102" s="85" t="s">
        <v>3</v>
      </c>
      <c r="I102" s="222" t="str">
        <f>保険会社用!I102</f>
        <v/>
      </c>
      <c r="J102" s="223"/>
      <c r="K102" s="112" t="str">
        <f>保険会社用!K102</f>
        <v/>
      </c>
      <c r="L102" s="114" t="str">
        <f>IF(保険会社用!L102&gt;0,保険会社用!L102,"")</f>
        <v/>
      </c>
    </row>
    <row r="103" spans="1:12" ht="23.1" customHeight="1">
      <c r="A103" s="217"/>
      <c r="B103" s="7" t="s">
        <v>4</v>
      </c>
      <c r="C103" s="234" t="str">
        <f>保険会社用!C103</f>
        <v/>
      </c>
      <c r="D103" s="235"/>
      <c r="E103" s="201"/>
      <c r="F103" s="119"/>
      <c r="G103" s="221"/>
      <c r="H103" s="84" t="s">
        <v>4</v>
      </c>
      <c r="I103" s="236" t="str">
        <f>保険会社用!I103</f>
        <v/>
      </c>
      <c r="J103" s="237"/>
      <c r="K103" s="113"/>
      <c r="L103" s="115"/>
    </row>
    <row r="104" spans="1:12" ht="23.1" customHeight="1">
      <c r="A104" s="216">
        <v>69</v>
      </c>
      <c r="B104" s="8" t="s">
        <v>3</v>
      </c>
      <c r="C104" s="218" t="str">
        <f>保険会社用!C104</f>
        <v/>
      </c>
      <c r="D104" s="219"/>
      <c r="E104" s="200" t="str">
        <f>保険会社用!E104</f>
        <v/>
      </c>
      <c r="F104" s="118" t="str">
        <f>IF(保険会社用!F104&gt;0,保険会社用!F104,"")</f>
        <v/>
      </c>
      <c r="G104" s="220">
        <v>79</v>
      </c>
      <c r="H104" s="85" t="s">
        <v>3</v>
      </c>
      <c r="I104" s="222" t="str">
        <f>保険会社用!I104</f>
        <v/>
      </c>
      <c r="J104" s="223"/>
      <c r="K104" s="112" t="str">
        <f>保険会社用!K104</f>
        <v/>
      </c>
      <c r="L104" s="114" t="str">
        <f>IF(保険会社用!L104&gt;0,保険会社用!L104,"")</f>
        <v/>
      </c>
    </row>
    <row r="105" spans="1:12" ht="23.1" customHeight="1">
      <c r="A105" s="217"/>
      <c r="B105" s="7" t="s">
        <v>4</v>
      </c>
      <c r="C105" s="234" t="str">
        <f>保険会社用!C105</f>
        <v/>
      </c>
      <c r="D105" s="235"/>
      <c r="E105" s="201"/>
      <c r="F105" s="119"/>
      <c r="G105" s="221"/>
      <c r="H105" s="84" t="s">
        <v>4</v>
      </c>
      <c r="I105" s="236" t="str">
        <f>保険会社用!I105</f>
        <v/>
      </c>
      <c r="J105" s="237"/>
      <c r="K105" s="113"/>
      <c r="L105" s="115"/>
    </row>
    <row r="106" spans="1:12" ht="23.1" customHeight="1">
      <c r="A106" s="216">
        <v>70</v>
      </c>
      <c r="B106" s="8" t="s">
        <v>3</v>
      </c>
      <c r="C106" s="218" t="str">
        <f>保険会社用!C106</f>
        <v/>
      </c>
      <c r="D106" s="219"/>
      <c r="E106" s="200" t="str">
        <f>保険会社用!E106</f>
        <v/>
      </c>
      <c r="F106" s="118" t="str">
        <f>IF(保険会社用!F106&gt;0,保険会社用!F106,"")</f>
        <v/>
      </c>
      <c r="G106" s="220">
        <v>80</v>
      </c>
      <c r="H106" s="85" t="s">
        <v>3</v>
      </c>
      <c r="I106" s="222" t="str">
        <f>保険会社用!I106</f>
        <v/>
      </c>
      <c r="J106" s="223"/>
      <c r="K106" s="112" t="str">
        <f>保険会社用!K106</f>
        <v/>
      </c>
      <c r="L106" s="114" t="str">
        <f>IF(保険会社用!L106&gt;0,保険会社用!L106,"")</f>
        <v/>
      </c>
    </row>
    <row r="107" spans="1:12" ht="23.1" customHeight="1" thickBot="1">
      <c r="A107" s="217"/>
      <c r="B107" s="7" t="s">
        <v>4</v>
      </c>
      <c r="C107" s="234" t="str">
        <f>保険会社用!C107</f>
        <v/>
      </c>
      <c r="D107" s="235"/>
      <c r="E107" s="201"/>
      <c r="F107" s="119"/>
      <c r="G107" s="221"/>
      <c r="H107" s="86" t="s">
        <v>4</v>
      </c>
      <c r="I107" s="238" t="str">
        <f>保険会社用!I107</f>
        <v/>
      </c>
      <c r="J107" s="239"/>
      <c r="K107" s="113"/>
      <c r="L107" s="122"/>
    </row>
    <row r="108" spans="1:12" ht="13.5" customHeight="1">
      <c r="A108" s="1" t="s">
        <v>10</v>
      </c>
      <c r="B108" s="9" t="s">
        <v>11</v>
      </c>
      <c r="C108" s="81"/>
      <c r="D108" s="82"/>
      <c r="E108" s="82"/>
      <c r="F108" s="82"/>
      <c r="G108" s="82"/>
      <c r="H108" s="210" t="s">
        <v>15</v>
      </c>
      <c r="I108" s="211"/>
      <c r="J108" s="212"/>
      <c r="K108" s="129">
        <f>保険会社用!K108</f>
        <v>0</v>
      </c>
      <c r="L108" s="131">
        <f>保険会社用!L108</f>
        <v>0</v>
      </c>
    </row>
    <row r="109" spans="1:12" ht="14.25" customHeight="1" thickBot="1">
      <c r="B109" s="9" t="s">
        <v>12</v>
      </c>
      <c r="C109" s="81"/>
      <c r="D109" s="82"/>
      <c r="E109" s="82"/>
      <c r="F109" s="82"/>
      <c r="G109" s="82"/>
      <c r="H109" s="213"/>
      <c r="I109" s="214"/>
      <c r="J109" s="215"/>
      <c r="K109" s="130"/>
      <c r="L109" s="132"/>
    </row>
    <row r="110" spans="1:12" ht="13.5" customHeight="1">
      <c r="B110" s="9" t="s">
        <v>13</v>
      </c>
      <c r="C110" s="9"/>
      <c r="H110" s="225"/>
      <c r="I110" s="225"/>
      <c r="J110" s="225"/>
      <c r="K110" s="241"/>
      <c r="L110" s="241"/>
    </row>
    <row r="111" spans="1:12" ht="14.25" customHeight="1">
      <c r="B111" s="9" t="s">
        <v>14</v>
      </c>
      <c r="C111" s="9"/>
      <c r="H111" s="240"/>
      <c r="I111" s="240"/>
      <c r="J111" s="240"/>
      <c r="K111" s="242"/>
      <c r="L111" s="242"/>
    </row>
    <row r="112" spans="1:12" ht="12" customHeight="1">
      <c r="A112" s="232"/>
      <c r="B112" s="232"/>
      <c r="C112" s="232"/>
      <c r="D112" s="12"/>
      <c r="E112" s="14"/>
      <c r="F112" s="233"/>
      <c r="G112" s="233"/>
      <c r="H112" s="233"/>
      <c r="I112" s="233"/>
      <c r="J112" s="233"/>
      <c r="K112" s="63">
        <v>5</v>
      </c>
      <c r="L112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13" spans="1:12" ht="21.75" customHeight="1">
      <c r="A113" s="190" t="s">
        <v>1</v>
      </c>
      <c r="B113" s="191"/>
      <c r="C113" s="192"/>
      <c r="D113" s="13" t="s">
        <v>9</v>
      </c>
      <c r="E113" s="193" t="s">
        <v>5</v>
      </c>
      <c r="F113" s="194"/>
      <c r="G113" s="195" t="s">
        <v>1</v>
      </c>
      <c r="H113" s="196"/>
      <c r="I113" s="197"/>
      <c r="J113" s="11" t="s">
        <v>9</v>
      </c>
      <c r="K113" s="206" t="s">
        <v>5</v>
      </c>
      <c r="L113" s="206"/>
    </row>
    <row r="114" spans="1:12" ht="27" customHeight="1">
      <c r="A114" s="193" t="s">
        <v>2</v>
      </c>
      <c r="B114" s="194"/>
      <c r="C114" s="207"/>
      <c r="D114" s="3" t="s">
        <v>8</v>
      </c>
      <c r="E114" s="4" t="s">
        <v>7</v>
      </c>
      <c r="F114" s="4" t="s">
        <v>6</v>
      </c>
      <c r="G114" s="193" t="s">
        <v>2</v>
      </c>
      <c r="H114" s="194"/>
      <c r="I114" s="207"/>
      <c r="J114" s="3" t="s">
        <v>8</v>
      </c>
      <c r="K114" s="5" t="s">
        <v>7</v>
      </c>
      <c r="L114" s="5" t="s">
        <v>6</v>
      </c>
    </row>
    <row r="115" spans="1:12" ht="23.1" customHeight="1">
      <c r="A115" s="216">
        <v>81</v>
      </c>
      <c r="B115" s="6" t="s">
        <v>3</v>
      </c>
      <c r="C115" s="110" t="str">
        <f>保険会社用!C115</f>
        <v/>
      </c>
      <c r="D115" s="111"/>
      <c r="E115" s="200" t="str">
        <f>保険会社用!E115</f>
        <v/>
      </c>
      <c r="F115" s="118" t="str">
        <f>IF(保険会社用!F115&gt;0,保険会社用!F115,"")</f>
        <v/>
      </c>
      <c r="G115" s="220">
        <v>91</v>
      </c>
      <c r="H115" s="83" t="s">
        <v>3</v>
      </c>
      <c r="I115" s="110" t="str">
        <f>保険会社用!I115</f>
        <v/>
      </c>
      <c r="J115" s="111"/>
      <c r="K115" s="200" t="str">
        <f>保険会社用!K115</f>
        <v/>
      </c>
      <c r="L115" s="114" t="str">
        <f>IF(保険会社用!L115&gt;0,保険会社用!L115,"")</f>
        <v/>
      </c>
    </row>
    <row r="116" spans="1:12" ht="23.1" customHeight="1">
      <c r="A116" s="217"/>
      <c r="B116" s="7" t="s">
        <v>4</v>
      </c>
      <c r="C116" s="108" t="str">
        <f>保険会社用!C116</f>
        <v/>
      </c>
      <c r="D116" s="109"/>
      <c r="E116" s="201"/>
      <c r="F116" s="119"/>
      <c r="G116" s="221"/>
      <c r="H116" s="84" t="s">
        <v>4</v>
      </c>
      <c r="I116" s="108" t="str">
        <f>保険会社用!I116</f>
        <v/>
      </c>
      <c r="J116" s="109"/>
      <c r="K116" s="201"/>
      <c r="L116" s="115"/>
    </row>
    <row r="117" spans="1:12" ht="23.1" customHeight="1">
      <c r="A117" s="216">
        <v>82</v>
      </c>
      <c r="B117" s="8" t="s">
        <v>3</v>
      </c>
      <c r="C117" s="110" t="str">
        <f>保険会社用!C117</f>
        <v/>
      </c>
      <c r="D117" s="111"/>
      <c r="E117" s="200" t="str">
        <f>保険会社用!E117</f>
        <v/>
      </c>
      <c r="F117" s="118" t="str">
        <f>IF(保険会社用!F117&gt;0,保険会社用!F117,"")</f>
        <v/>
      </c>
      <c r="G117" s="220">
        <v>92</v>
      </c>
      <c r="H117" s="85" t="s">
        <v>3</v>
      </c>
      <c r="I117" s="110" t="str">
        <f>保険会社用!I117</f>
        <v/>
      </c>
      <c r="J117" s="111"/>
      <c r="K117" s="200" t="str">
        <f>保険会社用!K117</f>
        <v/>
      </c>
      <c r="L117" s="114" t="str">
        <f>IF(保険会社用!L117&gt;0,保険会社用!L117,"")</f>
        <v/>
      </c>
    </row>
    <row r="118" spans="1:12" ht="23.1" customHeight="1">
      <c r="A118" s="217"/>
      <c r="B118" s="7" t="s">
        <v>4</v>
      </c>
      <c r="C118" s="108" t="str">
        <f>保険会社用!C118</f>
        <v/>
      </c>
      <c r="D118" s="109"/>
      <c r="E118" s="201"/>
      <c r="F118" s="119"/>
      <c r="G118" s="221"/>
      <c r="H118" s="84" t="s">
        <v>4</v>
      </c>
      <c r="I118" s="108" t="str">
        <f>保険会社用!I118</f>
        <v/>
      </c>
      <c r="J118" s="109"/>
      <c r="K118" s="201"/>
      <c r="L118" s="115"/>
    </row>
    <row r="119" spans="1:12" ht="23.1" customHeight="1">
      <c r="A119" s="216">
        <v>83</v>
      </c>
      <c r="B119" s="8" t="s">
        <v>3</v>
      </c>
      <c r="C119" s="110" t="str">
        <f>保険会社用!C119</f>
        <v/>
      </c>
      <c r="D119" s="111"/>
      <c r="E119" s="200" t="str">
        <f>保険会社用!E119</f>
        <v/>
      </c>
      <c r="F119" s="118" t="str">
        <f>IF(保険会社用!F119&gt;0,保険会社用!F119,"")</f>
        <v/>
      </c>
      <c r="G119" s="220">
        <v>93</v>
      </c>
      <c r="H119" s="85" t="s">
        <v>3</v>
      </c>
      <c r="I119" s="110" t="str">
        <f>保険会社用!I119</f>
        <v/>
      </c>
      <c r="J119" s="111"/>
      <c r="K119" s="200" t="str">
        <f>保険会社用!K119</f>
        <v/>
      </c>
      <c r="L119" s="114" t="str">
        <f>IF(保険会社用!L119&gt;0,保険会社用!L119,"")</f>
        <v/>
      </c>
    </row>
    <row r="120" spans="1:12" ht="23.1" customHeight="1">
      <c r="A120" s="217"/>
      <c r="B120" s="7" t="s">
        <v>4</v>
      </c>
      <c r="C120" s="108" t="str">
        <f>保険会社用!C120</f>
        <v/>
      </c>
      <c r="D120" s="109"/>
      <c r="E120" s="201"/>
      <c r="F120" s="119"/>
      <c r="G120" s="221"/>
      <c r="H120" s="84" t="s">
        <v>4</v>
      </c>
      <c r="I120" s="108" t="str">
        <f>保険会社用!I120</f>
        <v/>
      </c>
      <c r="J120" s="109"/>
      <c r="K120" s="201"/>
      <c r="L120" s="115"/>
    </row>
    <row r="121" spans="1:12" ht="23.1" customHeight="1">
      <c r="A121" s="216">
        <v>84</v>
      </c>
      <c r="B121" s="8" t="s">
        <v>3</v>
      </c>
      <c r="C121" s="110" t="str">
        <f>保険会社用!C121</f>
        <v/>
      </c>
      <c r="D121" s="111"/>
      <c r="E121" s="200" t="str">
        <f>保険会社用!E121</f>
        <v/>
      </c>
      <c r="F121" s="118" t="str">
        <f>IF(保険会社用!F121&gt;0,保険会社用!F121,"")</f>
        <v/>
      </c>
      <c r="G121" s="220">
        <v>94</v>
      </c>
      <c r="H121" s="85" t="s">
        <v>3</v>
      </c>
      <c r="I121" s="110" t="str">
        <f>保険会社用!I121</f>
        <v/>
      </c>
      <c r="J121" s="111"/>
      <c r="K121" s="200" t="str">
        <f>保険会社用!K121</f>
        <v/>
      </c>
      <c r="L121" s="114" t="str">
        <f>IF(保険会社用!L121&gt;0,保険会社用!L121,"")</f>
        <v/>
      </c>
    </row>
    <row r="122" spans="1:12" ht="23.1" customHeight="1">
      <c r="A122" s="217"/>
      <c r="B122" s="7" t="s">
        <v>4</v>
      </c>
      <c r="C122" s="108" t="str">
        <f>保険会社用!C122</f>
        <v/>
      </c>
      <c r="D122" s="109"/>
      <c r="E122" s="201"/>
      <c r="F122" s="119"/>
      <c r="G122" s="221"/>
      <c r="H122" s="84" t="s">
        <v>4</v>
      </c>
      <c r="I122" s="108" t="str">
        <f>保険会社用!I122</f>
        <v/>
      </c>
      <c r="J122" s="109"/>
      <c r="K122" s="201"/>
      <c r="L122" s="115"/>
    </row>
    <row r="123" spans="1:12" ht="23.1" customHeight="1">
      <c r="A123" s="216">
        <v>85</v>
      </c>
      <c r="B123" s="8" t="s">
        <v>3</v>
      </c>
      <c r="C123" s="110" t="str">
        <f>保険会社用!C123</f>
        <v/>
      </c>
      <c r="D123" s="111"/>
      <c r="E123" s="200" t="str">
        <f>保険会社用!E123</f>
        <v/>
      </c>
      <c r="F123" s="118" t="str">
        <f>IF(保険会社用!F123&gt;0,保険会社用!F123,"")</f>
        <v/>
      </c>
      <c r="G123" s="220">
        <v>95</v>
      </c>
      <c r="H123" s="85" t="s">
        <v>3</v>
      </c>
      <c r="I123" s="110" t="str">
        <f>保険会社用!I123</f>
        <v/>
      </c>
      <c r="J123" s="111"/>
      <c r="K123" s="200" t="str">
        <f>保険会社用!K123</f>
        <v/>
      </c>
      <c r="L123" s="114" t="str">
        <f>IF(保険会社用!L123&gt;0,保険会社用!L123,"")</f>
        <v/>
      </c>
    </row>
    <row r="124" spans="1:12" ht="23.1" customHeight="1">
      <c r="A124" s="217"/>
      <c r="B124" s="7" t="s">
        <v>4</v>
      </c>
      <c r="C124" s="108" t="str">
        <f>保険会社用!C124</f>
        <v/>
      </c>
      <c r="D124" s="109"/>
      <c r="E124" s="201"/>
      <c r="F124" s="119"/>
      <c r="G124" s="221"/>
      <c r="H124" s="84" t="s">
        <v>4</v>
      </c>
      <c r="I124" s="108" t="str">
        <f>保険会社用!I124</f>
        <v/>
      </c>
      <c r="J124" s="109"/>
      <c r="K124" s="201"/>
      <c r="L124" s="115"/>
    </row>
    <row r="125" spans="1:12" ht="23.1" customHeight="1">
      <c r="A125" s="216">
        <v>86</v>
      </c>
      <c r="B125" s="8" t="s">
        <v>3</v>
      </c>
      <c r="C125" s="110" t="str">
        <f>保険会社用!C125</f>
        <v/>
      </c>
      <c r="D125" s="111"/>
      <c r="E125" s="200" t="str">
        <f>保険会社用!E125</f>
        <v/>
      </c>
      <c r="F125" s="118" t="str">
        <f>IF(保険会社用!F125&gt;0,保険会社用!F125,"")</f>
        <v/>
      </c>
      <c r="G125" s="220">
        <v>96</v>
      </c>
      <c r="H125" s="85" t="s">
        <v>3</v>
      </c>
      <c r="I125" s="110" t="str">
        <f>保険会社用!I125</f>
        <v/>
      </c>
      <c r="J125" s="111"/>
      <c r="K125" s="200" t="str">
        <f>保険会社用!K125</f>
        <v/>
      </c>
      <c r="L125" s="114" t="str">
        <f>IF(保険会社用!L125&gt;0,保険会社用!L125,"")</f>
        <v/>
      </c>
    </row>
    <row r="126" spans="1:12" ht="23.1" customHeight="1">
      <c r="A126" s="217"/>
      <c r="B126" s="7" t="s">
        <v>4</v>
      </c>
      <c r="C126" s="108" t="str">
        <f>保険会社用!C126</f>
        <v/>
      </c>
      <c r="D126" s="109"/>
      <c r="E126" s="201"/>
      <c r="F126" s="119"/>
      <c r="G126" s="221"/>
      <c r="H126" s="84" t="s">
        <v>4</v>
      </c>
      <c r="I126" s="108" t="str">
        <f>保険会社用!I126</f>
        <v/>
      </c>
      <c r="J126" s="109"/>
      <c r="K126" s="201"/>
      <c r="L126" s="115"/>
    </row>
    <row r="127" spans="1:12" ht="23.1" customHeight="1">
      <c r="A127" s="216">
        <v>87</v>
      </c>
      <c r="B127" s="8" t="s">
        <v>3</v>
      </c>
      <c r="C127" s="110" t="str">
        <f>保険会社用!C127</f>
        <v/>
      </c>
      <c r="D127" s="111"/>
      <c r="E127" s="200" t="str">
        <f>保険会社用!E127</f>
        <v/>
      </c>
      <c r="F127" s="118" t="str">
        <f>IF(保険会社用!F127&gt;0,保険会社用!F127,"")</f>
        <v/>
      </c>
      <c r="G127" s="220">
        <v>97</v>
      </c>
      <c r="H127" s="85" t="s">
        <v>3</v>
      </c>
      <c r="I127" s="110" t="str">
        <f>保険会社用!I127</f>
        <v/>
      </c>
      <c r="J127" s="111"/>
      <c r="K127" s="200" t="str">
        <f>保険会社用!K127</f>
        <v/>
      </c>
      <c r="L127" s="114" t="str">
        <f>IF(保険会社用!L127&gt;0,保険会社用!L127,"")</f>
        <v/>
      </c>
    </row>
    <row r="128" spans="1:12" ht="23.1" customHeight="1">
      <c r="A128" s="217"/>
      <c r="B128" s="7" t="s">
        <v>4</v>
      </c>
      <c r="C128" s="108" t="str">
        <f>保険会社用!C128</f>
        <v/>
      </c>
      <c r="D128" s="109"/>
      <c r="E128" s="201"/>
      <c r="F128" s="119"/>
      <c r="G128" s="221"/>
      <c r="H128" s="84" t="s">
        <v>4</v>
      </c>
      <c r="I128" s="108" t="str">
        <f>保険会社用!I128</f>
        <v/>
      </c>
      <c r="J128" s="109"/>
      <c r="K128" s="201"/>
      <c r="L128" s="115"/>
    </row>
    <row r="129" spans="1:12" ht="23.1" customHeight="1">
      <c r="A129" s="216">
        <v>88</v>
      </c>
      <c r="B129" s="8" t="s">
        <v>3</v>
      </c>
      <c r="C129" s="110" t="str">
        <f>保険会社用!C129</f>
        <v/>
      </c>
      <c r="D129" s="111"/>
      <c r="E129" s="200" t="str">
        <f>保険会社用!E129</f>
        <v/>
      </c>
      <c r="F129" s="118" t="str">
        <f>IF(保険会社用!F129&gt;0,保険会社用!F129,"")</f>
        <v/>
      </c>
      <c r="G129" s="220">
        <v>98</v>
      </c>
      <c r="H129" s="85" t="s">
        <v>3</v>
      </c>
      <c r="I129" s="110" t="str">
        <f>保険会社用!I129</f>
        <v/>
      </c>
      <c r="J129" s="111"/>
      <c r="K129" s="200" t="str">
        <f>保険会社用!K129</f>
        <v/>
      </c>
      <c r="L129" s="114" t="str">
        <f>IF(保険会社用!L129&gt;0,保険会社用!L129,"")</f>
        <v/>
      </c>
    </row>
    <row r="130" spans="1:12" ht="23.1" customHeight="1">
      <c r="A130" s="217"/>
      <c r="B130" s="7" t="s">
        <v>4</v>
      </c>
      <c r="C130" s="108" t="str">
        <f>保険会社用!C130</f>
        <v/>
      </c>
      <c r="D130" s="109"/>
      <c r="E130" s="201"/>
      <c r="F130" s="119"/>
      <c r="G130" s="221"/>
      <c r="H130" s="84" t="s">
        <v>4</v>
      </c>
      <c r="I130" s="108" t="str">
        <f>保険会社用!I130</f>
        <v/>
      </c>
      <c r="J130" s="109"/>
      <c r="K130" s="201"/>
      <c r="L130" s="115"/>
    </row>
    <row r="131" spans="1:12" ht="23.1" customHeight="1">
      <c r="A131" s="216">
        <v>89</v>
      </c>
      <c r="B131" s="8" t="s">
        <v>3</v>
      </c>
      <c r="C131" s="110" t="str">
        <f>保険会社用!C131</f>
        <v/>
      </c>
      <c r="D131" s="111"/>
      <c r="E131" s="200" t="str">
        <f>保険会社用!E131</f>
        <v/>
      </c>
      <c r="F131" s="118" t="str">
        <f>IF(保険会社用!F131&gt;0,保険会社用!F131,"")</f>
        <v/>
      </c>
      <c r="G131" s="220">
        <v>99</v>
      </c>
      <c r="H131" s="85" t="s">
        <v>3</v>
      </c>
      <c r="I131" s="110" t="str">
        <f>保険会社用!I131</f>
        <v/>
      </c>
      <c r="J131" s="111"/>
      <c r="K131" s="200" t="str">
        <f>保険会社用!K131</f>
        <v/>
      </c>
      <c r="L131" s="114" t="str">
        <f>IF(保険会社用!L131&gt;0,保険会社用!L131,"")</f>
        <v/>
      </c>
    </row>
    <row r="132" spans="1:12" ht="23.1" customHeight="1">
      <c r="A132" s="217"/>
      <c r="B132" s="7" t="s">
        <v>4</v>
      </c>
      <c r="C132" s="108" t="str">
        <f>保険会社用!C132</f>
        <v/>
      </c>
      <c r="D132" s="109"/>
      <c r="E132" s="201"/>
      <c r="F132" s="119"/>
      <c r="G132" s="221"/>
      <c r="H132" s="84" t="s">
        <v>4</v>
      </c>
      <c r="I132" s="108" t="str">
        <f>保険会社用!I132</f>
        <v/>
      </c>
      <c r="J132" s="109"/>
      <c r="K132" s="201"/>
      <c r="L132" s="115"/>
    </row>
    <row r="133" spans="1:12" ht="23.1" customHeight="1">
      <c r="A133" s="216">
        <v>90</v>
      </c>
      <c r="B133" s="8" t="s">
        <v>3</v>
      </c>
      <c r="C133" s="110" t="str">
        <f>保険会社用!C133</f>
        <v/>
      </c>
      <c r="D133" s="111"/>
      <c r="E133" s="200" t="str">
        <f>保険会社用!E133</f>
        <v/>
      </c>
      <c r="F133" s="118" t="str">
        <f>IF(保険会社用!F133&gt;0,保険会社用!F133,"")</f>
        <v/>
      </c>
      <c r="G133" s="243">
        <v>100</v>
      </c>
      <c r="H133" s="85" t="s">
        <v>3</v>
      </c>
      <c r="I133" s="110" t="str">
        <f>保険会社用!I133</f>
        <v/>
      </c>
      <c r="J133" s="111"/>
      <c r="K133" s="200" t="str">
        <f>保険会社用!K133</f>
        <v/>
      </c>
      <c r="L133" s="114" t="str">
        <f>IF(保険会社用!L133&gt;0,保険会社用!L133,"")</f>
        <v/>
      </c>
    </row>
    <row r="134" spans="1:12" ht="23.1" customHeight="1" thickBot="1">
      <c r="A134" s="217"/>
      <c r="B134" s="7" t="s">
        <v>4</v>
      </c>
      <c r="C134" s="108" t="str">
        <f>保険会社用!C134</f>
        <v/>
      </c>
      <c r="D134" s="109"/>
      <c r="E134" s="201"/>
      <c r="F134" s="119"/>
      <c r="G134" s="244"/>
      <c r="H134" s="86" t="s">
        <v>4</v>
      </c>
      <c r="I134" s="108" t="str">
        <f>保険会社用!I134</f>
        <v/>
      </c>
      <c r="J134" s="109"/>
      <c r="K134" s="201"/>
      <c r="L134" s="122"/>
    </row>
    <row r="135" spans="1:12" ht="13.5" customHeight="1">
      <c r="A135" s="1" t="s">
        <v>10</v>
      </c>
      <c r="B135" s="9" t="s">
        <v>11</v>
      </c>
      <c r="C135" s="81"/>
      <c r="D135" s="82"/>
      <c r="E135" s="82"/>
      <c r="F135" s="82"/>
      <c r="G135" s="82"/>
      <c r="H135" s="210" t="s">
        <v>15</v>
      </c>
      <c r="I135" s="211"/>
      <c r="J135" s="212"/>
      <c r="K135" s="129">
        <f>保険会社用!K135</f>
        <v>0</v>
      </c>
      <c r="L135" s="131">
        <f>保険会社用!L135</f>
        <v>0</v>
      </c>
    </row>
    <row r="136" spans="1:12" ht="14.25" customHeight="1" thickBot="1">
      <c r="B136" s="9" t="s">
        <v>12</v>
      </c>
      <c r="C136" s="81"/>
      <c r="D136" s="82"/>
      <c r="E136" s="82"/>
      <c r="F136" s="82"/>
      <c r="G136" s="82"/>
      <c r="H136" s="213"/>
      <c r="I136" s="214"/>
      <c r="J136" s="215"/>
      <c r="K136" s="130"/>
      <c r="L136" s="132"/>
    </row>
    <row r="137" spans="1:12" ht="13.5" customHeight="1">
      <c r="B137" s="9" t="s">
        <v>13</v>
      </c>
      <c r="C137" s="9"/>
      <c r="H137" s="225"/>
      <c r="I137" s="225"/>
      <c r="J137" s="225"/>
      <c r="K137" s="241"/>
      <c r="L137" s="241"/>
    </row>
    <row r="138" spans="1:12" ht="14.25" customHeight="1">
      <c r="B138" s="9" t="s">
        <v>14</v>
      </c>
      <c r="C138" s="9"/>
      <c r="H138" s="240"/>
      <c r="I138" s="240"/>
      <c r="J138" s="240"/>
      <c r="K138" s="242"/>
      <c r="L138" s="242"/>
    </row>
    <row r="139" spans="1:12" ht="12" customHeight="1">
      <c r="A139" s="232"/>
      <c r="B139" s="232"/>
      <c r="C139" s="232"/>
      <c r="D139" s="12"/>
      <c r="E139" s="14"/>
      <c r="F139" s="233"/>
      <c r="G139" s="233"/>
      <c r="H139" s="233"/>
      <c r="I139" s="233"/>
      <c r="J139" s="233"/>
      <c r="K139" s="63">
        <v>6</v>
      </c>
      <c r="L139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40" spans="1:12" ht="21.75" customHeight="1">
      <c r="A140" s="190" t="s">
        <v>1</v>
      </c>
      <c r="B140" s="191"/>
      <c r="C140" s="192"/>
      <c r="D140" s="13" t="s">
        <v>9</v>
      </c>
      <c r="E140" s="193" t="s">
        <v>5</v>
      </c>
      <c r="F140" s="194"/>
      <c r="G140" s="195" t="s">
        <v>1</v>
      </c>
      <c r="H140" s="196"/>
      <c r="I140" s="197"/>
      <c r="J140" s="11" t="s">
        <v>9</v>
      </c>
      <c r="K140" s="206" t="s">
        <v>5</v>
      </c>
      <c r="L140" s="206"/>
    </row>
    <row r="141" spans="1:12" ht="27" customHeight="1">
      <c r="A141" s="193" t="s">
        <v>2</v>
      </c>
      <c r="B141" s="194"/>
      <c r="C141" s="207"/>
      <c r="D141" s="3" t="s">
        <v>8</v>
      </c>
      <c r="E141" s="4" t="s">
        <v>7</v>
      </c>
      <c r="F141" s="4" t="s">
        <v>6</v>
      </c>
      <c r="G141" s="193" t="s">
        <v>2</v>
      </c>
      <c r="H141" s="194"/>
      <c r="I141" s="207"/>
      <c r="J141" s="3" t="s">
        <v>8</v>
      </c>
      <c r="K141" s="5" t="s">
        <v>7</v>
      </c>
      <c r="L141" s="5" t="s">
        <v>6</v>
      </c>
    </row>
    <row r="142" spans="1:12" ht="23.1" customHeight="1">
      <c r="A142" s="253">
        <v>101</v>
      </c>
      <c r="B142" s="6" t="s">
        <v>3</v>
      </c>
      <c r="C142" s="110" t="str">
        <f>保険会社用!C142</f>
        <v/>
      </c>
      <c r="D142" s="111"/>
      <c r="E142" s="200" t="str">
        <f>保険会社用!E142</f>
        <v/>
      </c>
      <c r="F142" s="118" t="str">
        <f>IF(保険会社用!F142&gt;0,保険会社用!F142,"")</f>
        <v/>
      </c>
      <c r="G142" s="243">
        <v>111</v>
      </c>
      <c r="H142" s="83" t="s">
        <v>3</v>
      </c>
      <c r="I142" s="110" t="str">
        <f>保険会社用!I142</f>
        <v/>
      </c>
      <c r="J142" s="111"/>
      <c r="K142" s="200" t="str">
        <f>保険会社用!K142</f>
        <v/>
      </c>
      <c r="L142" s="114" t="str">
        <f>IF(保険会社用!L142&gt;0,保険会社用!L142,"")</f>
        <v/>
      </c>
    </row>
    <row r="143" spans="1:12" ht="23.1" customHeight="1">
      <c r="A143" s="254"/>
      <c r="B143" s="7" t="s">
        <v>4</v>
      </c>
      <c r="C143" s="108" t="str">
        <f>保険会社用!C143</f>
        <v/>
      </c>
      <c r="D143" s="109"/>
      <c r="E143" s="201"/>
      <c r="F143" s="119"/>
      <c r="G143" s="244"/>
      <c r="H143" s="84" t="s">
        <v>4</v>
      </c>
      <c r="I143" s="108" t="str">
        <f>保険会社用!I143</f>
        <v/>
      </c>
      <c r="J143" s="109"/>
      <c r="K143" s="201"/>
      <c r="L143" s="115"/>
    </row>
    <row r="144" spans="1:12" ht="23.1" customHeight="1">
      <c r="A144" s="253">
        <v>102</v>
      </c>
      <c r="B144" s="8" t="s">
        <v>3</v>
      </c>
      <c r="C144" s="110" t="str">
        <f>保険会社用!C144</f>
        <v/>
      </c>
      <c r="D144" s="111"/>
      <c r="E144" s="200" t="str">
        <f>保険会社用!E144</f>
        <v/>
      </c>
      <c r="F144" s="118" t="str">
        <f>IF(保険会社用!F144&gt;0,保険会社用!F144,"")</f>
        <v/>
      </c>
      <c r="G144" s="243">
        <v>112</v>
      </c>
      <c r="H144" s="85" t="s">
        <v>3</v>
      </c>
      <c r="I144" s="110" t="str">
        <f>保険会社用!I144</f>
        <v/>
      </c>
      <c r="J144" s="111"/>
      <c r="K144" s="200" t="str">
        <f>保険会社用!K144</f>
        <v/>
      </c>
      <c r="L144" s="114" t="str">
        <f>IF(保険会社用!L144&gt;0,保険会社用!L144,"")</f>
        <v/>
      </c>
    </row>
    <row r="145" spans="1:12" ht="23.1" customHeight="1">
      <c r="A145" s="254"/>
      <c r="B145" s="7" t="s">
        <v>4</v>
      </c>
      <c r="C145" s="108" t="str">
        <f>保険会社用!C145</f>
        <v/>
      </c>
      <c r="D145" s="109"/>
      <c r="E145" s="201"/>
      <c r="F145" s="119"/>
      <c r="G145" s="244"/>
      <c r="H145" s="84" t="s">
        <v>4</v>
      </c>
      <c r="I145" s="108" t="str">
        <f>保険会社用!I145</f>
        <v/>
      </c>
      <c r="J145" s="109"/>
      <c r="K145" s="201"/>
      <c r="L145" s="115"/>
    </row>
    <row r="146" spans="1:12" ht="23.1" customHeight="1">
      <c r="A146" s="253">
        <v>103</v>
      </c>
      <c r="B146" s="8" t="s">
        <v>3</v>
      </c>
      <c r="C146" s="110" t="str">
        <f>保険会社用!C146</f>
        <v/>
      </c>
      <c r="D146" s="111"/>
      <c r="E146" s="200" t="str">
        <f>保険会社用!E146</f>
        <v/>
      </c>
      <c r="F146" s="118" t="str">
        <f>IF(保険会社用!F146&gt;0,保険会社用!F146,"")</f>
        <v/>
      </c>
      <c r="G146" s="243">
        <v>113</v>
      </c>
      <c r="H146" s="85" t="s">
        <v>3</v>
      </c>
      <c r="I146" s="110" t="str">
        <f>保険会社用!I146</f>
        <v/>
      </c>
      <c r="J146" s="111"/>
      <c r="K146" s="200" t="str">
        <f>保険会社用!K146</f>
        <v/>
      </c>
      <c r="L146" s="114" t="str">
        <f>IF(保険会社用!L146&gt;0,保険会社用!L146,"")</f>
        <v/>
      </c>
    </row>
    <row r="147" spans="1:12" ht="23.1" customHeight="1">
      <c r="A147" s="254"/>
      <c r="B147" s="7" t="s">
        <v>4</v>
      </c>
      <c r="C147" s="108" t="str">
        <f>保険会社用!C147</f>
        <v/>
      </c>
      <c r="D147" s="109"/>
      <c r="E147" s="201"/>
      <c r="F147" s="119"/>
      <c r="G147" s="244"/>
      <c r="H147" s="84" t="s">
        <v>4</v>
      </c>
      <c r="I147" s="108" t="str">
        <f>保険会社用!I147</f>
        <v/>
      </c>
      <c r="J147" s="109"/>
      <c r="K147" s="201"/>
      <c r="L147" s="115"/>
    </row>
    <row r="148" spans="1:12" ht="23.1" customHeight="1">
      <c r="A148" s="253">
        <v>104</v>
      </c>
      <c r="B148" s="8" t="s">
        <v>3</v>
      </c>
      <c r="C148" s="110" t="str">
        <f>保険会社用!C148</f>
        <v/>
      </c>
      <c r="D148" s="111"/>
      <c r="E148" s="200" t="str">
        <f>保険会社用!E148</f>
        <v/>
      </c>
      <c r="F148" s="118" t="str">
        <f>IF(保険会社用!F148&gt;0,保険会社用!F148,"")</f>
        <v/>
      </c>
      <c r="G148" s="243">
        <v>114</v>
      </c>
      <c r="H148" s="85" t="s">
        <v>3</v>
      </c>
      <c r="I148" s="110" t="str">
        <f>保険会社用!I148</f>
        <v/>
      </c>
      <c r="J148" s="111"/>
      <c r="K148" s="200" t="str">
        <f>保険会社用!K148</f>
        <v/>
      </c>
      <c r="L148" s="114" t="str">
        <f>IF(保険会社用!L148&gt;0,保険会社用!L148,"")</f>
        <v/>
      </c>
    </row>
    <row r="149" spans="1:12" ht="23.1" customHeight="1">
      <c r="A149" s="254"/>
      <c r="B149" s="7" t="s">
        <v>4</v>
      </c>
      <c r="C149" s="108" t="str">
        <f>保険会社用!C149</f>
        <v/>
      </c>
      <c r="D149" s="109"/>
      <c r="E149" s="201"/>
      <c r="F149" s="119"/>
      <c r="G149" s="244"/>
      <c r="H149" s="84" t="s">
        <v>4</v>
      </c>
      <c r="I149" s="108" t="str">
        <f>保険会社用!I149</f>
        <v/>
      </c>
      <c r="J149" s="109"/>
      <c r="K149" s="201"/>
      <c r="L149" s="115"/>
    </row>
    <row r="150" spans="1:12" ht="23.1" customHeight="1">
      <c r="A150" s="253">
        <v>105</v>
      </c>
      <c r="B150" s="8" t="s">
        <v>3</v>
      </c>
      <c r="C150" s="110" t="str">
        <f>保険会社用!C150</f>
        <v/>
      </c>
      <c r="D150" s="111"/>
      <c r="E150" s="200" t="str">
        <f>保険会社用!E150</f>
        <v/>
      </c>
      <c r="F150" s="118" t="str">
        <f>IF(保険会社用!F150&gt;0,保険会社用!F150,"")</f>
        <v/>
      </c>
      <c r="G150" s="243">
        <v>115</v>
      </c>
      <c r="H150" s="85" t="s">
        <v>3</v>
      </c>
      <c r="I150" s="110" t="str">
        <f>保険会社用!I150</f>
        <v/>
      </c>
      <c r="J150" s="111"/>
      <c r="K150" s="200" t="str">
        <f>保険会社用!K150</f>
        <v/>
      </c>
      <c r="L150" s="114" t="str">
        <f>IF(保険会社用!L150&gt;0,保険会社用!L150,"")</f>
        <v/>
      </c>
    </row>
    <row r="151" spans="1:12" ht="23.1" customHeight="1">
      <c r="A151" s="254"/>
      <c r="B151" s="7" t="s">
        <v>4</v>
      </c>
      <c r="C151" s="108" t="str">
        <f>保険会社用!C151</f>
        <v/>
      </c>
      <c r="D151" s="109"/>
      <c r="E151" s="201"/>
      <c r="F151" s="119"/>
      <c r="G151" s="244"/>
      <c r="H151" s="84" t="s">
        <v>4</v>
      </c>
      <c r="I151" s="108" t="str">
        <f>保険会社用!I151</f>
        <v/>
      </c>
      <c r="J151" s="109"/>
      <c r="K151" s="201"/>
      <c r="L151" s="115"/>
    </row>
    <row r="152" spans="1:12" ht="23.1" customHeight="1">
      <c r="A152" s="253">
        <v>106</v>
      </c>
      <c r="B152" s="8" t="s">
        <v>3</v>
      </c>
      <c r="C152" s="110" t="str">
        <f>保険会社用!C152</f>
        <v/>
      </c>
      <c r="D152" s="111"/>
      <c r="E152" s="200" t="str">
        <f>保険会社用!E152</f>
        <v/>
      </c>
      <c r="F152" s="118" t="str">
        <f>IF(保険会社用!F152&gt;0,保険会社用!F152,"")</f>
        <v/>
      </c>
      <c r="G152" s="243">
        <v>116</v>
      </c>
      <c r="H152" s="85" t="s">
        <v>3</v>
      </c>
      <c r="I152" s="110" t="str">
        <f>保険会社用!I152</f>
        <v/>
      </c>
      <c r="J152" s="111"/>
      <c r="K152" s="200" t="str">
        <f>保険会社用!K152</f>
        <v/>
      </c>
      <c r="L152" s="114" t="str">
        <f>IF(保険会社用!L152&gt;0,保険会社用!L152,"")</f>
        <v/>
      </c>
    </row>
    <row r="153" spans="1:12" ht="23.1" customHeight="1">
      <c r="A153" s="254"/>
      <c r="B153" s="7" t="s">
        <v>4</v>
      </c>
      <c r="C153" s="108" t="str">
        <f>保険会社用!C153</f>
        <v/>
      </c>
      <c r="D153" s="109"/>
      <c r="E153" s="201"/>
      <c r="F153" s="119"/>
      <c r="G153" s="244"/>
      <c r="H153" s="84" t="s">
        <v>4</v>
      </c>
      <c r="I153" s="108" t="str">
        <f>保険会社用!I153</f>
        <v/>
      </c>
      <c r="J153" s="109"/>
      <c r="K153" s="201"/>
      <c r="L153" s="115"/>
    </row>
    <row r="154" spans="1:12" ht="23.1" customHeight="1">
      <c r="A154" s="253">
        <v>107</v>
      </c>
      <c r="B154" s="8" t="s">
        <v>3</v>
      </c>
      <c r="C154" s="110" t="str">
        <f>保険会社用!C154</f>
        <v/>
      </c>
      <c r="D154" s="111"/>
      <c r="E154" s="200" t="str">
        <f>保険会社用!E154</f>
        <v/>
      </c>
      <c r="F154" s="118" t="str">
        <f>IF(保険会社用!F154&gt;0,保険会社用!F154,"")</f>
        <v/>
      </c>
      <c r="G154" s="243">
        <v>117</v>
      </c>
      <c r="H154" s="85" t="s">
        <v>3</v>
      </c>
      <c r="I154" s="110" t="str">
        <f>保険会社用!I154</f>
        <v/>
      </c>
      <c r="J154" s="111"/>
      <c r="K154" s="200" t="str">
        <f>保険会社用!K154</f>
        <v/>
      </c>
      <c r="L154" s="114" t="str">
        <f>IF(保険会社用!L154&gt;0,保険会社用!L154,"")</f>
        <v/>
      </c>
    </row>
    <row r="155" spans="1:12" ht="23.1" customHeight="1">
      <c r="A155" s="254"/>
      <c r="B155" s="7" t="s">
        <v>4</v>
      </c>
      <c r="C155" s="108" t="str">
        <f>保険会社用!C155</f>
        <v/>
      </c>
      <c r="D155" s="109"/>
      <c r="E155" s="201"/>
      <c r="F155" s="119"/>
      <c r="G155" s="244"/>
      <c r="H155" s="84" t="s">
        <v>4</v>
      </c>
      <c r="I155" s="108" t="str">
        <f>保険会社用!I155</f>
        <v/>
      </c>
      <c r="J155" s="109"/>
      <c r="K155" s="201"/>
      <c r="L155" s="115"/>
    </row>
    <row r="156" spans="1:12" ht="23.1" customHeight="1">
      <c r="A156" s="253">
        <v>108</v>
      </c>
      <c r="B156" s="8" t="s">
        <v>3</v>
      </c>
      <c r="C156" s="110" t="str">
        <f>保険会社用!C156</f>
        <v/>
      </c>
      <c r="D156" s="111"/>
      <c r="E156" s="200" t="str">
        <f>保険会社用!E156</f>
        <v/>
      </c>
      <c r="F156" s="118" t="str">
        <f>IF(保険会社用!F156&gt;0,保険会社用!F156,"")</f>
        <v/>
      </c>
      <c r="G156" s="243">
        <v>118</v>
      </c>
      <c r="H156" s="85" t="s">
        <v>3</v>
      </c>
      <c r="I156" s="110" t="str">
        <f>保険会社用!I156</f>
        <v/>
      </c>
      <c r="J156" s="111"/>
      <c r="K156" s="200" t="str">
        <f>保険会社用!K156</f>
        <v/>
      </c>
      <c r="L156" s="114" t="str">
        <f>IF(保険会社用!L156&gt;0,保険会社用!L156,"")</f>
        <v/>
      </c>
    </row>
    <row r="157" spans="1:12" ht="23.1" customHeight="1">
      <c r="A157" s="254"/>
      <c r="B157" s="7" t="s">
        <v>4</v>
      </c>
      <c r="C157" s="108" t="str">
        <f>保険会社用!C157</f>
        <v/>
      </c>
      <c r="D157" s="109"/>
      <c r="E157" s="201"/>
      <c r="F157" s="119"/>
      <c r="G157" s="244"/>
      <c r="H157" s="84" t="s">
        <v>4</v>
      </c>
      <c r="I157" s="108" t="str">
        <f>保険会社用!I157</f>
        <v/>
      </c>
      <c r="J157" s="109"/>
      <c r="K157" s="201"/>
      <c r="L157" s="115"/>
    </row>
    <row r="158" spans="1:12" ht="23.1" customHeight="1">
      <c r="A158" s="253">
        <v>109</v>
      </c>
      <c r="B158" s="8" t="s">
        <v>3</v>
      </c>
      <c r="C158" s="110" t="str">
        <f>保険会社用!C158</f>
        <v/>
      </c>
      <c r="D158" s="111"/>
      <c r="E158" s="200" t="str">
        <f>保険会社用!E158</f>
        <v/>
      </c>
      <c r="F158" s="118" t="str">
        <f>IF(保険会社用!F158&gt;0,保険会社用!F158,"")</f>
        <v/>
      </c>
      <c r="G158" s="243">
        <v>119</v>
      </c>
      <c r="H158" s="85" t="s">
        <v>3</v>
      </c>
      <c r="I158" s="110" t="str">
        <f>保険会社用!I158</f>
        <v/>
      </c>
      <c r="J158" s="111"/>
      <c r="K158" s="200" t="str">
        <f>保険会社用!K158</f>
        <v/>
      </c>
      <c r="L158" s="114" t="str">
        <f>IF(保険会社用!L158&gt;0,保険会社用!L158,"")</f>
        <v/>
      </c>
    </row>
    <row r="159" spans="1:12" ht="23.1" customHeight="1">
      <c r="A159" s="254"/>
      <c r="B159" s="7" t="s">
        <v>4</v>
      </c>
      <c r="C159" s="108" t="str">
        <f>保険会社用!C159</f>
        <v/>
      </c>
      <c r="D159" s="109"/>
      <c r="E159" s="201"/>
      <c r="F159" s="119"/>
      <c r="G159" s="244"/>
      <c r="H159" s="84" t="s">
        <v>4</v>
      </c>
      <c r="I159" s="108" t="str">
        <f>保険会社用!I159</f>
        <v/>
      </c>
      <c r="J159" s="109"/>
      <c r="K159" s="201"/>
      <c r="L159" s="115"/>
    </row>
    <row r="160" spans="1:12" ht="23.1" customHeight="1">
      <c r="A160" s="253">
        <v>110</v>
      </c>
      <c r="B160" s="8" t="s">
        <v>3</v>
      </c>
      <c r="C160" s="110" t="str">
        <f>保険会社用!C160</f>
        <v/>
      </c>
      <c r="D160" s="111"/>
      <c r="E160" s="200" t="str">
        <f>保険会社用!E160</f>
        <v/>
      </c>
      <c r="F160" s="118" t="str">
        <f>IF(保険会社用!F160&gt;0,保険会社用!F160,"")</f>
        <v/>
      </c>
      <c r="G160" s="243">
        <v>120</v>
      </c>
      <c r="H160" s="85" t="s">
        <v>3</v>
      </c>
      <c r="I160" s="110" t="str">
        <f>保険会社用!I160</f>
        <v/>
      </c>
      <c r="J160" s="111"/>
      <c r="K160" s="200" t="str">
        <f>保険会社用!K160</f>
        <v/>
      </c>
      <c r="L160" s="114" t="str">
        <f>IF(保険会社用!L160&gt;0,保険会社用!L160,"")</f>
        <v/>
      </c>
    </row>
    <row r="161" spans="1:12" ht="23.1" customHeight="1" thickBot="1">
      <c r="A161" s="254"/>
      <c r="B161" s="7" t="s">
        <v>4</v>
      </c>
      <c r="C161" s="108" t="str">
        <f>保険会社用!C161</f>
        <v/>
      </c>
      <c r="D161" s="109"/>
      <c r="E161" s="201"/>
      <c r="F161" s="119"/>
      <c r="G161" s="244"/>
      <c r="H161" s="86" t="s">
        <v>4</v>
      </c>
      <c r="I161" s="108" t="str">
        <f>保険会社用!I161</f>
        <v/>
      </c>
      <c r="J161" s="109"/>
      <c r="K161" s="201"/>
      <c r="L161" s="122"/>
    </row>
    <row r="162" spans="1:12" ht="13.5" customHeight="1">
      <c r="A162" s="1" t="s">
        <v>10</v>
      </c>
      <c r="B162" s="9" t="s">
        <v>11</v>
      </c>
      <c r="C162" s="81"/>
      <c r="D162" s="82"/>
      <c r="E162" s="82"/>
      <c r="F162" s="82"/>
      <c r="G162" s="82"/>
      <c r="H162" s="210" t="s">
        <v>15</v>
      </c>
      <c r="I162" s="211"/>
      <c r="J162" s="212"/>
      <c r="K162" s="129">
        <f>保険会社用!K162</f>
        <v>0</v>
      </c>
      <c r="L162" s="131">
        <f>保険会社用!L162</f>
        <v>0</v>
      </c>
    </row>
    <row r="163" spans="1:12" ht="14.25" customHeight="1" thickBot="1">
      <c r="B163" s="9" t="s">
        <v>12</v>
      </c>
      <c r="C163" s="81"/>
      <c r="D163" s="82"/>
      <c r="E163" s="82"/>
      <c r="F163" s="82"/>
      <c r="G163" s="82"/>
      <c r="H163" s="213"/>
      <c r="I163" s="214"/>
      <c r="J163" s="215"/>
      <c r="K163" s="130"/>
      <c r="L163" s="132"/>
    </row>
    <row r="164" spans="1:12" ht="13.5" customHeight="1">
      <c r="B164" s="9" t="s">
        <v>13</v>
      </c>
      <c r="C164" s="9"/>
      <c r="H164" s="225"/>
      <c r="I164" s="225"/>
      <c r="J164" s="225"/>
      <c r="K164" s="241"/>
      <c r="L164" s="241"/>
    </row>
    <row r="165" spans="1:12" ht="14.25" customHeight="1">
      <c r="B165" s="9" t="s">
        <v>14</v>
      </c>
      <c r="C165" s="9"/>
      <c r="H165" s="240"/>
      <c r="I165" s="240"/>
      <c r="J165" s="240"/>
      <c r="K165" s="242"/>
      <c r="L165" s="242"/>
    </row>
    <row r="166" spans="1:12" ht="12" customHeight="1">
      <c r="A166" s="232"/>
      <c r="B166" s="232"/>
      <c r="C166" s="232"/>
      <c r="D166" s="12"/>
      <c r="E166" s="14"/>
      <c r="F166" s="233"/>
      <c r="G166" s="233"/>
      <c r="H166" s="233"/>
      <c r="I166" s="233"/>
      <c r="J166" s="233"/>
      <c r="K166" s="63">
        <v>7</v>
      </c>
      <c r="L166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67" spans="1:12" ht="21.75" customHeight="1">
      <c r="A167" s="190" t="s">
        <v>1</v>
      </c>
      <c r="B167" s="191"/>
      <c r="C167" s="192"/>
      <c r="D167" s="13" t="s">
        <v>9</v>
      </c>
      <c r="E167" s="193" t="s">
        <v>5</v>
      </c>
      <c r="F167" s="194"/>
      <c r="G167" s="195" t="s">
        <v>1</v>
      </c>
      <c r="H167" s="196"/>
      <c r="I167" s="197"/>
      <c r="J167" s="11" t="s">
        <v>9</v>
      </c>
      <c r="K167" s="206" t="s">
        <v>5</v>
      </c>
      <c r="L167" s="206"/>
    </row>
    <row r="168" spans="1:12" ht="27" customHeight="1">
      <c r="A168" s="193" t="s">
        <v>2</v>
      </c>
      <c r="B168" s="194"/>
      <c r="C168" s="207"/>
      <c r="D168" s="3" t="s">
        <v>8</v>
      </c>
      <c r="E168" s="4" t="s">
        <v>7</v>
      </c>
      <c r="F168" s="4" t="s">
        <v>6</v>
      </c>
      <c r="G168" s="193" t="s">
        <v>2</v>
      </c>
      <c r="H168" s="194"/>
      <c r="I168" s="207"/>
      <c r="J168" s="3" t="s">
        <v>8</v>
      </c>
      <c r="K168" s="5" t="s">
        <v>7</v>
      </c>
      <c r="L168" s="5" t="s">
        <v>6</v>
      </c>
    </row>
    <row r="169" spans="1:12" ht="23.1" customHeight="1">
      <c r="A169" s="245">
        <v>121</v>
      </c>
      <c r="B169" s="6" t="s">
        <v>3</v>
      </c>
      <c r="C169" s="110" t="str">
        <f>保険会社用!C169</f>
        <v/>
      </c>
      <c r="D169" s="111"/>
      <c r="E169" s="200" t="str">
        <f>保険会社用!E169</f>
        <v/>
      </c>
      <c r="F169" s="118" t="str">
        <f>IF(保険会社用!F169&gt;0,保険会社用!F169,"")</f>
        <v/>
      </c>
      <c r="G169" s="243">
        <v>131</v>
      </c>
      <c r="H169" s="83" t="s">
        <v>3</v>
      </c>
      <c r="I169" s="110" t="str">
        <f>保険会社用!I169</f>
        <v/>
      </c>
      <c r="J169" s="111"/>
      <c r="K169" s="200" t="str">
        <f>保険会社用!K169</f>
        <v/>
      </c>
      <c r="L169" s="114" t="str">
        <f>IF(保険会社用!L169&gt;0,保険会社用!L169,"")</f>
        <v/>
      </c>
    </row>
    <row r="170" spans="1:12" ht="23.1" customHeight="1">
      <c r="A170" s="246"/>
      <c r="B170" s="7" t="s">
        <v>4</v>
      </c>
      <c r="C170" s="108" t="str">
        <f>保険会社用!C170</f>
        <v/>
      </c>
      <c r="D170" s="109"/>
      <c r="E170" s="201"/>
      <c r="F170" s="119"/>
      <c r="G170" s="244"/>
      <c r="H170" s="84" t="s">
        <v>4</v>
      </c>
      <c r="I170" s="108" t="str">
        <f>保険会社用!I170</f>
        <v/>
      </c>
      <c r="J170" s="109"/>
      <c r="K170" s="201"/>
      <c r="L170" s="115"/>
    </row>
    <row r="171" spans="1:12" ht="23.1" customHeight="1">
      <c r="A171" s="245">
        <v>122</v>
      </c>
      <c r="B171" s="8" t="s">
        <v>3</v>
      </c>
      <c r="C171" s="110" t="str">
        <f>保険会社用!C171</f>
        <v/>
      </c>
      <c r="D171" s="111"/>
      <c r="E171" s="200" t="str">
        <f>保険会社用!E171</f>
        <v/>
      </c>
      <c r="F171" s="118" t="str">
        <f>IF(保険会社用!F171&gt;0,保険会社用!F171,"")</f>
        <v/>
      </c>
      <c r="G171" s="243">
        <v>132</v>
      </c>
      <c r="H171" s="85" t="s">
        <v>3</v>
      </c>
      <c r="I171" s="110" t="str">
        <f>保険会社用!I171</f>
        <v/>
      </c>
      <c r="J171" s="111"/>
      <c r="K171" s="200" t="str">
        <f>保険会社用!K171</f>
        <v/>
      </c>
      <c r="L171" s="114" t="str">
        <f>IF(保険会社用!L171&gt;0,保険会社用!L171,"")</f>
        <v/>
      </c>
    </row>
    <row r="172" spans="1:12" ht="23.1" customHeight="1">
      <c r="A172" s="246"/>
      <c r="B172" s="7" t="s">
        <v>4</v>
      </c>
      <c r="C172" s="108" t="str">
        <f>保険会社用!C172</f>
        <v/>
      </c>
      <c r="D172" s="109"/>
      <c r="E172" s="201"/>
      <c r="F172" s="119"/>
      <c r="G172" s="244"/>
      <c r="H172" s="84" t="s">
        <v>4</v>
      </c>
      <c r="I172" s="108" t="str">
        <f>保険会社用!I172</f>
        <v/>
      </c>
      <c r="J172" s="109"/>
      <c r="K172" s="201"/>
      <c r="L172" s="115"/>
    </row>
    <row r="173" spans="1:12" ht="23.1" customHeight="1">
      <c r="A173" s="245">
        <v>123</v>
      </c>
      <c r="B173" s="8" t="s">
        <v>3</v>
      </c>
      <c r="C173" s="110" t="str">
        <f>保険会社用!C173</f>
        <v/>
      </c>
      <c r="D173" s="111"/>
      <c r="E173" s="200" t="str">
        <f>保険会社用!E173</f>
        <v/>
      </c>
      <c r="F173" s="118" t="str">
        <f>IF(保険会社用!F173&gt;0,保険会社用!F173,"")</f>
        <v/>
      </c>
      <c r="G173" s="243">
        <v>133</v>
      </c>
      <c r="H173" s="85" t="s">
        <v>3</v>
      </c>
      <c r="I173" s="110" t="str">
        <f>保険会社用!I173</f>
        <v/>
      </c>
      <c r="J173" s="111"/>
      <c r="K173" s="200" t="str">
        <f>保険会社用!K173</f>
        <v/>
      </c>
      <c r="L173" s="114" t="str">
        <f>IF(保険会社用!L173&gt;0,保険会社用!L173,"")</f>
        <v/>
      </c>
    </row>
    <row r="174" spans="1:12" ht="23.1" customHeight="1">
      <c r="A174" s="246"/>
      <c r="B174" s="7" t="s">
        <v>4</v>
      </c>
      <c r="C174" s="108" t="str">
        <f>保険会社用!C174</f>
        <v/>
      </c>
      <c r="D174" s="109"/>
      <c r="E174" s="201"/>
      <c r="F174" s="119"/>
      <c r="G174" s="244"/>
      <c r="H174" s="84" t="s">
        <v>4</v>
      </c>
      <c r="I174" s="108" t="str">
        <f>保険会社用!I174</f>
        <v/>
      </c>
      <c r="J174" s="109"/>
      <c r="K174" s="201"/>
      <c r="L174" s="115"/>
    </row>
    <row r="175" spans="1:12" ht="23.1" customHeight="1">
      <c r="A175" s="245">
        <v>124</v>
      </c>
      <c r="B175" s="8" t="s">
        <v>3</v>
      </c>
      <c r="C175" s="110" t="str">
        <f>保険会社用!C175</f>
        <v/>
      </c>
      <c r="D175" s="111"/>
      <c r="E175" s="200" t="str">
        <f>保険会社用!E175</f>
        <v/>
      </c>
      <c r="F175" s="118" t="str">
        <f>IF(保険会社用!F175&gt;0,保険会社用!F175,"")</f>
        <v/>
      </c>
      <c r="G175" s="243">
        <v>134</v>
      </c>
      <c r="H175" s="85" t="s">
        <v>3</v>
      </c>
      <c r="I175" s="110" t="str">
        <f>保険会社用!I175</f>
        <v/>
      </c>
      <c r="J175" s="111"/>
      <c r="K175" s="200" t="str">
        <f>保険会社用!K175</f>
        <v/>
      </c>
      <c r="L175" s="114" t="str">
        <f>IF(保険会社用!L175&gt;0,保険会社用!L175,"")</f>
        <v/>
      </c>
    </row>
    <row r="176" spans="1:12" ht="23.1" customHeight="1">
      <c r="A176" s="246"/>
      <c r="B176" s="7" t="s">
        <v>4</v>
      </c>
      <c r="C176" s="108" t="str">
        <f>保険会社用!C176</f>
        <v/>
      </c>
      <c r="D176" s="109"/>
      <c r="E176" s="201"/>
      <c r="F176" s="119"/>
      <c r="G176" s="244"/>
      <c r="H176" s="84" t="s">
        <v>4</v>
      </c>
      <c r="I176" s="108" t="str">
        <f>保険会社用!I176</f>
        <v/>
      </c>
      <c r="J176" s="109"/>
      <c r="K176" s="201"/>
      <c r="L176" s="115"/>
    </row>
    <row r="177" spans="1:12" ht="23.1" customHeight="1">
      <c r="A177" s="245">
        <v>125</v>
      </c>
      <c r="B177" s="8" t="s">
        <v>3</v>
      </c>
      <c r="C177" s="110" t="str">
        <f>保険会社用!C177</f>
        <v/>
      </c>
      <c r="D177" s="111"/>
      <c r="E177" s="200" t="str">
        <f>保険会社用!E177</f>
        <v/>
      </c>
      <c r="F177" s="118" t="str">
        <f>IF(保険会社用!F177&gt;0,保険会社用!F177,"")</f>
        <v/>
      </c>
      <c r="G177" s="243">
        <v>135</v>
      </c>
      <c r="H177" s="85" t="s">
        <v>3</v>
      </c>
      <c r="I177" s="110" t="str">
        <f>保険会社用!I177</f>
        <v/>
      </c>
      <c r="J177" s="111"/>
      <c r="K177" s="200" t="str">
        <f>保険会社用!K177</f>
        <v/>
      </c>
      <c r="L177" s="114" t="str">
        <f>IF(保険会社用!L177&gt;0,保険会社用!L177,"")</f>
        <v/>
      </c>
    </row>
    <row r="178" spans="1:12" ht="23.1" customHeight="1">
      <c r="A178" s="246"/>
      <c r="B178" s="7" t="s">
        <v>4</v>
      </c>
      <c r="C178" s="108" t="str">
        <f>保険会社用!C178</f>
        <v/>
      </c>
      <c r="D178" s="109"/>
      <c r="E178" s="201"/>
      <c r="F178" s="119"/>
      <c r="G178" s="244"/>
      <c r="H178" s="84" t="s">
        <v>4</v>
      </c>
      <c r="I178" s="108" t="str">
        <f>保険会社用!I178</f>
        <v/>
      </c>
      <c r="J178" s="109"/>
      <c r="K178" s="201"/>
      <c r="L178" s="115"/>
    </row>
    <row r="179" spans="1:12" ht="23.1" customHeight="1">
      <c r="A179" s="245">
        <v>126</v>
      </c>
      <c r="B179" s="8" t="s">
        <v>3</v>
      </c>
      <c r="C179" s="110" t="str">
        <f>保険会社用!C179</f>
        <v/>
      </c>
      <c r="D179" s="111"/>
      <c r="E179" s="200" t="str">
        <f>保険会社用!E179</f>
        <v/>
      </c>
      <c r="F179" s="118" t="str">
        <f>IF(保険会社用!F179&gt;0,保険会社用!F179,"")</f>
        <v/>
      </c>
      <c r="G179" s="243">
        <v>136</v>
      </c>
      <c r="H179" s="85" t="s">
        <v>3</v>
      </c>
      <c r="I179" s="110" t="str">
        <f>保険会社用!I179</f>
        <v/>
      </c>
      <c r="J179" s="111"/>
      <c r="K179" s="200" t="str">
        <f>保険会社用!K179</f>
        <v/>
      </c>
      <c r="L179" s="114" t="str">
        <f>IF(保険会社用!L179&gt;0,保険会社用!L179,"")</f>
        <v/>
      </c>
    </row>
    <row r="180" spans="1:12" ht="23.1" customHeight="1">
      <c r="A180" s="246"/>
      <c r="B180" s="7" t="s">
        <v>4</v>
      </c>
      <c r="C180" s="108" t="str">
        <f>保険会社用!C180</f>
        <v/>
      </c>
      <c r="D180" s="109"/>
      <c r="E180" s="201"/>
      <c r="F180" s="119"/>
      <c r="G180" s="244"/>
      <c r="H180" s="84" t="s">
        <v>4</v>
      </c>
      <c r="I180" s="108" t="str">
        <f>保険会社用!I180</f>
        <v/>
      </c>
      <c r="J180" s="109"/>
      <c r="K180" s="201"/>
      <c r="L180" s="115"/>
    </row>
    <row r="181" spans="1:12" ht="23.1" customHeight="1">
      <c r="A181" s="245">
        <v>127</v>
      </c>
      <c r="B181" s="8" t="s">
        <v>3</v>
      </c>
      <c r="C181" s="110" t="str">
        <f>保険会社用!C181</f>
        <v/>
      </c>
      <c r="D181" s="111"/>
      <c r="E181" s="200" t="str">
        <f>保険会社用!E181</f>
        <v/>
      </c>
      <c r="F181" s="118" t="str">
        <f>IF(保険会社用!F181&gt;0,保険会社用!F181,"")</f>
        <v/>
      </c>
      <c r="G181" s="243">
        <v>137</v>
      </c>
      <c r="H181" s="85" t="s">
        <v>3</v>
      </c>
      <c r="I181" s="110" t="str">
        <f>保険会社用!I181</f>
        <v/>
      </c>
      <c r="J181" s="111"/>
      <c r="K181" s="200" t="str">
        <f>保険会社用!K181</f>
        <v/>
      </c>
      <c r="L181" s="114" t="str">
        <f>IF(保険会社用!L181&gt;0,保険会社用!L181,"")</f>
        <v/>
      </c>
    </row>
    <row r="182" spans="1:12" ht="23.1" customHeight="1">
      <c r="A182" s="246"/>
      <c r="B182" s="7" t="s">
        <v>4</v>
      </c>
      <c r="C182" s="108" t="str">
        <f>保険会社用!C182</f>
        <v/>
      </c>
      <c r="D182" s="109"/>
      <c r="E182" s="201"/>
      <c r="F182" s="119"/>
      <c r="G182" s="244"/>
      <c r="H182" s="84" t="s">
        <v>4</v>
      </c>
      <c r="I182" s="108" t="str">
        <f>保険会社用!I182</f>
        <v/>
      </c>
      <c r="J182" s="109"/>
      <c r="K182" s="201"/>
      <c r="L182" s="115"/>
    </row>
    <row r="183" spans="1:12" ht="23.1" customHeight="1">
      <c r="A183" s="245">
        <v>128</v>
      </c>
      <c r="B183" s="8" t="s">
        <v>3</v>
      </c>
      <c r="C183" s="110" t="str">
        <f>保険会社用!C183</f>
        <v/>
      </c>
      <c r="D183" s="111"/>
      <c r="E183" s="200" t="str">
        <f>保険会社用!E183</f>
        <v/>
      </c>
      <c r="F183" s="118" t="str">
        <f>IF(保険会社用!F183&gt;0,保険会社用!F183,"")</f>
        <v/>
      </c>
      <c r="G183" s="243">
        <v>138</v>
      </c>
      <c r="H183" s="85" t="s">
        <v>3</v>
      </c>
      <c r="I183" s="110" t="str">
        <f>保険会社用!I183</f>
        <v/>
      </c>
      <c r="J183" s="111"/>
      <c r="K183" s="200" t="str">
        <f>保険会社用!K183</f>
        <v/>
      </c>
      <c r="L183" s="114" t="str">
        <f>IF(保険会社用!L183&gt;0,保険会社用!L183,"")</f>
        <v/>
      </c>
    </row>
    <row r="184" spans="1:12" ht="23.1" customHeight="1">
      <c r="A184" s="246"/>
      <c r="B184" s="7" t="s">
        <v>4</v>
      </c>
      <c r="C184" s="108" t="str">
        <f>保険会社用!C184</f>
        <v/>
      </c>
      <c r="D184" s="109"/>
      <c r="E184" s="201"/>
      <c r="F184" s="119"/>
      <c r="G184" s="244"/>
      <c r="H184" s="84" t="s">
        <v>4</v>
      </c>
      <c r="I184" s="108" t="str">
        <f>保険会社用!I184</f>
        <v/>
      </c>
      <c r="J184" s="109"/>
      <c r="K184" s="201"/>
      <c r="L184" s="115"/>
    </row>
    <row r="185" spans="1:12" ht="23.1" customHeight="1">
      <c r="A185" s="245">
        <v>129</v>
      </c>
      <c r="B185" s="8" t="s">
        <v>3</v>
      </c>
      <c r="C185" s="110" t="str">
        <f>保険会社用!C185</f>
        <v/>
      </c>
      <c r="D185" s="111"/>
      <c r="E185" s="200" t="str">
        <f>保険会社用!E185</f>
        <v/>
      </c>
      <c r="F185" s="118" t="str">
        <f>IF(保険会社用!F185&gt;0,保険会社用!F185,"")</f>
        <v/>
      </c>
      <c r="G185" s="243">
        <v>139</v>
      </c>
      <c r="H185" s="85" t="s">
        <v>3</v>
      </c>
      <c r="I185" s="110" t="str">
        <f>保険会社用!I185</f>
        <v/>
      </c>
      <c r="J185" s="111"/>
      <c r="K185" s="200" t="str">
        <f>保険会社用!K185</f>
        <v/>
      </c>
      <c r="L185" s="114" t="str">
        <f>IF(保険会社用!L185&gt;0,保険会社用!L185,"")</f>
        <v/>
      </c>
    </row>
    <row r="186" spans="1:12" ht="23.1" customHeight="1">
      <c r="A186" s="246"/>
      <c r="B186" s="7" t="s">
        <v>4</v>
      </c>
      <c r="C186" s="108" t="str">
        <f>保険会社用!C186</f>
        <v/>
      </c>
      <c r="D186" s="109"/>
      <c r="E186" s="201"/>
      <c r="F186" s="119"/>
      <c r="G186" s="244"/>
      <c r="H186" s="84" t="s">
        <v>4</v>
      </c>
      <c r="I186" s="108" t="str">
        <f>保険会社用!I186</f>
        <v/>
      </c>
      <c r="J186" s="109"/>
      <c r="K186" s="201"/>
      <c r="L186" s="115"/>
    </row>
    <row r="187" spans="1:12" ht="23.1" customHeight="1">
      <c r="A187" s="245">
        <v>130</v>
      </c>
      <c r="B187" s="8" t="s">
        <v>3</v>
      </c>
      <c r="C187" s="110" t="str">
        <f>保険会社用!C187</f>
        <v/>
      </c>
      <c r="D187" s="111"/>
      <c r="E187" s="200" t="str">
        <f>保険会社用!E187</f>
        <v/>
      </c>
      <c r="F187" s="118" t="str">
        <f>IF(保険会社用!F187&gt;0,保険会社用!F187,"")</f>
        <v/>
      </c>
      <c r="G187" s="243">
        <v>140</v>
      </c>
      <c r="H187" s="85" t="s">
        <v>3</v>
      </c>
      <c r="I187" s="110" t="str">
        <f>保険会社用!I187</f>
        <v/>
      </c>
      <c r="J187" s="111"/>
      <c r="K187" s="200" t="str">
        <f>保険会社用!K187</f>
        <v/>
      </c>
      <c r="L187" s="114" t="str">
        <f>IF(保険会社用!L187&gt;0,保険会社用!L187,"")</f>
        <v/>
      </c>
    </row>
    <row r="188" spans="1:12" ht="23.1" customHeight="1" thickBot="1">
      <c r="A188" s="246"/>
      <c r="B188" s="7" t="s">
        <v>4</v>
      </c>
      <c r="C188" s="108" t="str">
        <f>保険会社用!C188</f>
        <v/>
      </c>
      <c r="D188" s="109"/>
      <c r="E188" s="201"/>
      <c r="F188" s="119"/>
      <c r="G188" s="244"/>
      <c r="H188" s="86" t="s">
        <v>4</v>
      </c>
      <c r="I188" s="108" t="str">
        <f>保険会社用!I188</f>
        <v/>
      </c>
      <c r="J188" s="109"/>
      <c r="K188" s="201"/>
      <c r="L188" s="122"/>
    </row>
    <row r="189" spans="1:12" ht="13.5" customHeight="1">
      <c r="A189" s="1" t="s">
        <v>10</v>
      </c>
      <c r="B189" s="9" t="s">
        <v>11</v>
      </c>
      <c r="C189" s="81"/>
      <c r="D189" s="82"/>
      <c r="E189" s="82"/>
      <c r="F189" s="82"/>
      <c r="G189" s="82"/>
      <c r="H189" s="210" t="s">
        <v>15</v>
      </c>
      <c r="I189" s="211"/>
      <c r="J189" s="212"/>
      <c r="K189" s="129">
        <f>保険会社用!K189</f>
        <v>0</v>
      </c>
      <c r="L189" s="131">
        <f>保険会社用!L189</f>
        <v>0</v>
      </c>
    </row>
    <row r="190" spans="1:12" ht="14.25" customHeight="1" thickBot="1">
      <c r="B190" s="9" t="s">
        <v>12</v>
      </c>
      <c r="C190" s="81"/>
      <c r="D190" s="82"/>
      <c r="E190" s="82"/>
      <c r="F190" s="82"/>
      <c r="G190" s="82"/>
      <c r="H190" s="213"/>
      <c r="I190" s="214"/>
      <c r="J190" s="215"/>
      <c r="K190" s="130"/>
      <c r="L190" s="132"/>
    </row>
    <row r="191" spans="1:12" ht="13.5" customHeight="1">
      <c r="B191" s="9" t="s">
        <v>13</v>
      </c>
      <c r="C191" s="9"/>
      <c r="H191" s="225"/>
      <c r="I191" s="225"/>
      <c r="J191" s="225"/>
      <c r="K191" s="241"/>
      <c r="L191" s="241"/>
    </row>
    <row r="192" spans="1:12" ht="14.25" customHeight="1">
      <c r="B192" s="9" t="s">
        <v>14</v>
      </c>
      <c r="C192" s="9"/>
      <c r="H192" s="240"/>
      <c r="I192" s="240"/>
      <c r="J192" s="240"/>
      <c r="K192" s="242"/>
      <c r="L192" s="242"/>
    </row>
    <row r="193" spans="1:12" ht="12" customHeight="1">
      <c r="A193" s="232"/>
      <c r="B193" s="232"/>
      <c r="C193" s="232"/>
      <c r="D193" s="12"/>
      <c r="E193" s="14"/>
      <c r="F193" s="233"/>
      <c r="G193" s="233"/>
      <c r="H193" s="233"/>
      <c r="I193" s="233"/>
      <c r="J193" s="233"/>
      <c r="K193" s="63">
        <v>8</v>
      </c>
      <c r="L193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94" spans="1:12" ht="21.75" customHeight="1">
      <c r="A194" s="190" t="s">
        <v>1</v>
      </c>
      <c r="B194" s="191"/>
      <c r="C194" s="192"/>
      <c r="D194" s="13" t="s">
        <v>9</v>
      </c>
      <c r="E194" s="193" t="s">
        <v>5</v>
      </c>
      <c r="F194" s="194"/>
      <c r="G194" s="195" t="s">
        <v>1</v>
      </c>
      <c r="H194" s="196"/>
      <c r="I194" s="197"/>
      <c r="J194" s="11" t="s">
        <v>9</v>
      </c>
      <c r="K194" s="206" t="s">
        <v>5</v>
      </c>
      <c r="L194" s="206"/>
    </row>
    <row r="195" spans="1:12" ht="27" customHeight="1">
      <c r="A195" s="193" t="s">
        <v>2</v>
      </c>
      <c r="B195" s="194"/>
      <c r="C195" s="207"/>
      <c r="D195" s="3" t="s">
        <v>8</v>
      </c>
      <c r="E195" s="4" t="s">
        <v>7</v>
      </c>
      <c r="F195" s="4" t="s">
        <v>6</v>
      </c>
      <c r="G195" s="193" t="s">
        <v>2</v>
      </c>
      <c r="H195" s="194"/>
      <c r="I195" s="207"/>
      <c r="J195" s="3" t="s">
        <v>8</v>
      </c>
      <c r="K195" s="5" t="s">
        <v>7</v>
      </c>
      <c r="L195" s="5" t="s">
        <v>6</v>
      </c>
    </row>
    <row r="196" spans="1:12" ht="23.1" customHeight="1">
      <c r="A196" s="245">
        <v>141</v>
      </c>
      <c r="B196" s="6" t="s">
        <v>3</v>
      </c>
      <c r="C196" s="110" t="str">
        <f>保険会社用!C196</f>
        <v/>
      </c>
      <c r="D196" s="111"/>
      <c r="E196" s="200" t="str">
        <f>保険会社用!E196</f>
        <v/>
      </c>
      <c r="F196" s="118" t="str">
        <f>IF(保険会社用!F196&gt;0,保険会社用!F196,"")</f>
        <v/>
      </c>
      <c r="G196" s="243">
        <v>151</v>
      </c>
      <c r="H196" s="83" t="s">
        <v>3</v>
      </c>
      <c r="I196" s="110" t="str">
        <f>保険会社用!I196</f>
        <v/>
      </c>
      <c r="J196" s="111"/>
      <c r="K196" s="200" t="str">
        <f>保険会社用!K196</f>
        <v/>
      </c>
      <c r="L196" s="114" t="str">
        <f>IF(保険会社用!L196&gt;0,保険会社用!L196,"")</f>
        <v/>
      </c>
    </row>
    <row r="197" spans="1:12" ht="23.1" customHeight="1">
      <c r="A197" s="246"/>
      <c r="B197" s="7" t="s">
        <v>4</v>
      </c>
      <c r="C197" s="108" t="str">
        <f>保険会社用!C197</f>
        <v/>
      </c>
      <c r="D197" s="109"/>
      <c r="E197" s="201"/>
      <c r="F197" s="119"/>
      <c r="G197" s="244"/>
      <c r="H197" s="84" t="s">
        <v>4</v>
      </c>
      <c r="I197" s="108" t="str">
        <f>保険会社用!I197</f>
        <v/>
      </c>
      <c r="J197" s="109"/>
      <c r="K197" s="201"/>
      <c r="L197" s="115"/>
    </row>
    <row r="198" spans="1:12" ht="23.1" customHeight="1">
      <c r="A198" s="245">
        <v>142</v>
      </c>
      <c r="B198" s="8" t="s">
        <v>3</v>
      </c>
      <c r="C198" s="110" t="str">
        <f>保険会社用!C198</f>
        <v/>
      </c>
      <c r="D198" s="111"/>
      <c r="E198" s="200" t="str">
        <f>保険会社用!E198</f>
        <v/>
      </c>
      <c r="F198" s="118" t="str">
        <f>IF(保険会社用!F198&gt;0,保険会社用!F198,"")</f>
        <v/>
      </c>
      <c r="G198" s="243">
        <v>152</v>
      </c>
      <c r="H198" s="85" t="s">
        <v>3</v>
      </c>
      <c r="I198" s="110" t="str">
        <f>保険会社用!I198</f>
        <v/>
      </c>
      <c r="J198" s="111"/>
      <c r="K198" s="200" t="str">
        <f>保険会社用!K198</f>
        <v/>
      </c>
      <c r="L198" s="114" t="str">
        <f>IF(保険会社用!L198&gt;0,保険会社用!L198,"")</f>
        <v/>
      </c>
    </row>
    <row r="199" spans="1:12" ht="23.1" customHeight="1">
      <c r="A199" s="246"/>
      <c r="B199" s="7" t="s">
        <v>4</v>
      </c>
      <c r="C199" s="108" t="str">
        <f>保険会社用!C199</f>
        <v/>
      </c>
      <c r="D199" s="109"/>
      <c r="E199" s="201"/>
      <c r="F199" s="119"/>
      <c r="G199" s="244"/>
      <c r="H199" s="84" t="s">
        <v>4</v>
      </c>
      <c r="I199" s="108" t="str">
        <f>保険会社用!I199</f>
        <v/>
      </c>
      <c r="J199" s="109"/>
      <c r="K199" s="201"/>
      <c r="L199" s="115"/>
    </row>
    <row r="200" spans="1:12" ht="23.1" customHeight="1">
      <c r="A200" s="245">
        <v>143</v>
      </c>
      <c r="B200" s="8" t="s">
        <v>3</v>
      </c>
      <c r="C200" s="110" t="str">
        <f>保険会社用!C200</f>
        <v/>
      </c>
      <c r="D200" s="111"/>
      <c r="E200" s="200" t="str">
        <f>保険会社用!E200</f>
        <v/>
      </c>
      <c r="F200" s="118" t="str">
        <f>IF(保険会社用!F200&gt;0,保険会社用!F200,"")</f>
        <v/>
      </c>
      <c r="G200" s="243">
        <v>153</v>
      </c>
      <c r="H200" s="85" t="s">
        <v>3</v>
      </c>
      <c r="I200" s="110" t="str">
        <f>保険会社用!I200</f>
        <v/>
      </c>
      <c r="J200" s="111"/>
      <c r="K200" s="200" t="str">
        <f>保険会社用!K200</f>
        <v/>
      </c>
      <c r="L200" s="114" t="str">
        <f>IF(保険会社用!L200&gt;0,保険会社用!L200,"")</f>
        <v/>
      </c>
    </row>
    <row r="201" spans="1:12" ht="23.1" customHeight="1">
      <c r="A201" s="246"/>
      <c r="B201" s="7" t="s">
        <v>4</v>
      </c>
      <c r="C201" s="108" t="str">
        <f>保険会社用!C201</f>
        <v/>
      </c>
      <c r="D201" s="109"/>
      <c r="E201" s="201"/>
      <c r="F201" s="119"/>
      <c r="G201" s="244"/>
      <c r="H201" s="84" t="s">
        <v>4</v>
      </c>
      <c r="I201" s="108" t="str">
        <f>保険会社用!I201</f>
        <v/>
      </c>
      <c r="J201" s="109"/>
      <c r="K201" s="201"/>
      <c r="L201" s="115"/>
    </row>
    <row r="202" spans="1:12" ht="23.1" customHeight="1">
      <c r="A202" s="245">
        <v>144</v>
      </c>
      <c r="B202" s="8" t="s">
        <v>3</v>
      </c>
      <c r="C202" s="110" t="str">
        <f>保険会社用!C202</f>
        <v/>
      </c>
      <c r="D202" s="111"/>
      <c r="E202" s="200" t="str">
        <f>保険会社用!E202</f>
        <v/>
      </c>
      <c r="F202" s="118" t="str">
        <f>IF(保険会社用!F202&gt;0,保険会社用!F202,"")</f>
        <v/>
      </c>
      <c r="G202" s="243">
        <v>154</v>
      </c>
      <c r="H202" s="85" t="s">
        <v>3</v>
      </c>
      <c r="I202" s="110" t="str">
        <f>保険会社用!I202</f>
        <v/>
      </c>
      <c r="J202" s="111"/>
      <c r="K202" s="200" t="str">
        <f>保険会社用!K202</f>
        <v/>
      </c>
      <c r="L202" s="114" t="str">
        <f>IF(保険会社用!L202&gt;0,保険会社用!L202,"")</f>
        <v/>
      </c>
    </row>
    <row r="203" spans="1:12" ht="23.1" customHeight="1">
      <c r="A203" s="246"/>
      <c r="B203" s="7" t="s">
        <v>4</v>
      </c>
      <c r="C203" s="108" t="str">
        <f>保険会社用!C203</f>
        <v/>
      </c>
      <c r="D203" s="109"/>
      <c r="E203" s="201"/>
      <c r="F203" s="119"/>
      <c r="G203" s="244"/>
      <c r="H203" s="84" t="s">
        <v>4</v>
      </c>
      <c r="I203" s="108" t="str">
        <f>保険会社用!I203</f>
        <v/>
      </c>
      <c r="J203" s="109"/>
      <c r="K203" s="201"/>
      <c r="L203" s="115"/>
    </row>
    <row r="204" spans="1:12" ht="23.1" customHeight="1">
      <c r="A204" s="245">
        <v>145</v>
      </c>
      <c r="B204" s="8" t="s">
        <v>3</v>
      </c>
      <c r="C204" s="110" t="str">
        <f>保険会社用!C204</f>
        <v/>
      </c>
      <c r="D204" s="111"/>
      <c r="E204" s="200" t="str">
        <f>保険会社用!E204</f>
        <v/>
      </c>
      <c r="F204" s="118" t="str">
        <f>IF(保険会社用!F204&gt;0,保険会社用!F204,"")</f>
        <v/>
      </c>
      <c r="G204" s="243">
        <v>155</v>
      </c>
      <c r="H204" s="85" t="s">
        <v>3</v>
      </c>
      <c r="I204" s="110" t="str">
        <f>保険会社用!I204</f>
        <v/>
      </c>
      <c r="J204" s="111"/>
      <c r="K204" s="200" t="str">
        <f>保険会社用!K204</f>
        <v/>
      </c>
      <c r="L204" s="114" t="str">
        <f>IF(保険会社用!L204&gt;0,保険会社用!L204,"")</f>
        <v/>
      </c>
    </row>
    <row r="205" spans="1:12" ht="23.1" customHeight="1">
      <c r="A205" s="246"/>
      <c r="B205" s="7" t="s">
        <v>4</v>
      </c>
      <c r="C205" s="108" t="str">
        <f>保険会社用!C205</f>
        <v/>
      </c>
      <c r="D205" s="109"/>
      <c r="E205" s="201"/>
      <c r="F205" s="119"/>
      <c r="G205" s="244"/>
      <c r="H205" s="84" t="s">
        <v>4</v>
      </c>
      <c r="I205" s="108" t="str">
        <f>保険会社用!I205</f>
        <v/>
      </c>
      <c r="J205" s="109"/>
      <c r="K205" s="201"/>
      <c r="L205" s="115"/>
    </row>
    <row r="206" spans="1:12" ht="23.1" customHeight="1">
      <c r="A206" s="245">
        <v>146</v>
      </c>
      <c r="B206" s="8" t="s">
        <v>3</v>
      </c>
      <c r="C206" s="110" t="str">
        <f>保険会社用!C206</f>
        <v/>
      </c>
      <c r="D206" s="111"/>
      <c r="E206" s="200" t="str">
        <f>保険会社用!E206</f>
        <v/>
      </c>
      <c r="F206" s="118" t="str">
        <f>IF(保険会社用!F206&gt;0,保険会社用!F206,"")</f>
        <v/>
      </c>
      <c r="G206" s="243">
        <v>156</v>
      </c>
      <c r="H206" s="85" t="s">
        <v>3</v>
      </c>
      <c r="I206" s="110" t="str">
        <f>保険会社用!I206</f>
        <v/>
      </c>
      <c r="J206" s="111"/>
      <c r="K206" s="200" t="str">
        <f>保険会社用!K206</f>
        <v/>
      </c>
      <c r="L206" s="114" t="str">
        <f>IF(保険会社用!L206&gt;0,保険会社用!L206,"")</f>
        <v/>
      </c>
    </row>
    <row r="207" spans="1:12" ht="23.1" customHeight="1">
      <c r="A207" s="246"/>
      <c r="B207" s="7" t="s">
        <v>4</v>
      </c>
      <c r="C207" s="108" t="str">
        <f>保険会社用!C207</f>
        <v/>
      </c>
      <c r="D207" s="109"/>
      <c r="E207" s="201"/>
      <c r="F207" s="119"/>
      <c r="G207" s="244"/>
      <c r="H207" s="84" t="s">
        <v>4</v>
      </c>
      <c r="I207" s="108" t="str">
        <f>保険会社用!I207</f>
        <v/>
      </c>
      <c r="J207" s="109"/>
      <c r="K207" s="201"/>
      <c r="L207" s="115"/>
    </row>
    <row r="208" spans="1:12" ht="23.1" customHeight="1">
      <c r="A208" s="245">
        <v>147</v>
      </c>
      <c r="B208" s="8" t="s">
        <v>3</v>
      </c>
      <c r="C208" s="110" t="str">
        <f>保険会社用!C208</f>
        <v/>
      </c>
      <c r="D208" s="111"/>
      <c r="E208" s="200" t="str">
        <f>保険会社用!E208</f>
        <v/>
      </c>
      <c r="F208" s="118" t="str">
        <f>IF(保険会社用!F208&gt;0,保険会社用!F208,"")</f>
        <v/>
      </c>
      <c r="G208" s="243">
        <v>157</v>
      </c>
      <c r="H208" s="85" t="s">
        <v>3</v>
      </c>
      <c r="I208" s="110" t="str">
        <f>保険会社用!I208</f>
        <v/>
      </c>
      <c r="J208" s="111"/>
      <c r="K208" s="200" t="str">
        <f>保険会社用!K208</f>
        <v/>
      </c>
      <c r="L208" s="114" t="str">
        <f>IF(保険会社用!L208&gt;0,保険会社用!L208,"")</f>
        <v/>
      </c>
    </row>
    <row r="209" spans="1:12" ht="23.1" customHeight="1">
      <c r="A209" s="246"/>
      <c r="B209" s="7" t="s">
        <v>4</v>
      </c>
      <c r="C209" s="108" t="str">
        <f>保険会社用!C209</f>
        <v/>
      </c>
      <c r="D209" s="109"/>
      <c r="E209" s="201"/>
      <c r="F209" s="119"/>
      <c r="G209" s="244"/>
      <c r="H209" s="84" t="s">
        <v>4</v>
      </c>
      <c r="I209" s="108" t="str">
        <f>保険会社用!I209</f>
        <v/>
      </c>
      <c r="J209" s="109"/>
      <c r="K209" s="201"/>
      <c r="L209" s="115"/>
    </row>
    <row r="210" spans="1:12" ht="23.1" customHeight="1">
      <c r="A210" s="245">
        <v>148</v>
      </c>
      <c r="B210" s="8" t="s">
        <v>3</v>
      </c>
      <c r="C210" s="110" t="str">
        <f>保険会社用!C210</f>
        <v/>
      </c>
      <c r="D210" s="111"/>
      <c r="E210" s="200" t="str">
        <f>保険会社用!E210</f>
        <v/>
      </c>
      <c r="F210" s="118" t="str">
        <f>IF(保険会社用!F210&gt;0,保険会社用!F210,"")</f>
        <v/>
      </c>
      <c r="G210" s="243">
        <v>158</v>
      </c>
      <c r="H210" s="85" t="s">
        <v>3</v>
      </c>
      <c r="I210" s="110" t="str">
        <f>保険会社用!I210</f>
        <v/>
      </c>
      <c r="J210" s="111"/>
      <c r="K210" s="200" t="str">
        <f>保険会社用!K210</f>
        <v/>
      </c>
      <c r="L210" s="114" t="str">
        <f>IF(保険会社用!L210&gt;0,保険会社用!L210,"")</f>
        <v/>
      </c>
    </row>
    <row r="211" spans="1:12" ht="23.1" customHeight="1">
      <c r="A211" s="246"/>
      <c r="B211" s="7" t="s">
        <v>4</v>
      </c>
      <c r="C211" s="108" t="str">
        <f>保険会社用!C211</f>
        <v/>
      </c>
      <c r="D211" s="109"/>
      <c r="E211" s="201"/>
      <c r="F211" s="119"/>
      <c r="G211" s="244"/>
      <c r="H211" s="84" t="s">
        <v>4</v>
      </c>
      <c r="I211" s="108" t="str">
        <f>保険会社用!I211</f>
        <v/>
      </c>
      <c r="J211" s="109"/>
      <c r="K211" s="201"/>
      <c r="L211" s="115"/>
    </row>
    <row r="212" spans="1:12" ht="23.1" customHeight="1">
      <c r="A212" s="245">
        <v>149</v>
      </c>
      <c r="B212" s="8" t="s">
        <v>3</v>
      </c>
      <c r="C212" s="110" t="str">
        <f>保険会社用!C212</f>
        <v/>
      </c>
      <c r="D212" s="111"/>
      <c r="E212" s="200" t="str">
        <f>保険会社用!E212</f>
        <v/>
      </c>
      <c r="F212" s="118" t="str">
        <f>IF(保険会社用!F212&gt;0,保険会社用!F212,"")</f>
        <v/>
      </c>
      <c r="G212" s="243">
        <v>159</v>
      </c>
      <c r="H212" s="85" t="s">
        <v>3</v>
      </c>
      <c r="I212" s="110" t="str">
        <f>保険会社用!I212</f>
        <v/>
      </c>
      <c r="J212" s="111"/>
      <c r="K212" s="200" t="str">
        <f>保険会社用!K212</f>
        <v/>
      </c>
      <c r="L212" s="114" t="str">
        <f>IF(保険会社用!L212&gt;0,保険会社用!L212,"")</f>
        <v/>
      </c>
    </row>
    <row r="213" spans="1:12" ht="23.1" customHeight="1">
      <c r="A213" s="246"/>
      <c r="B213" s="7" t="s">
        <v>4</v>
      </c>
      <c r="C213" s="108" t="str">
        <f>保険会社用!C213</f>
        <v/>
      </c>
      <c r="D213" s="109"/>
      <c r="E213" s="201"/>
      <c r="F213" s="119"/>
      <c r="G213" s="244"/>
      <c r="H213" s="84" t="s">
        <v>4</v>
      </c>
      <c r="I213" s="108" t="str">
        <f>保険会社用!I213</f>
        <v/>
      </c>
      <c r="J213" s="109"/>
      <c r="K213" s="201"/>
      <c r="L213" s="115"/>
    </row>
    <row r="214" spans="1:12" ht="23.1" customHeight="1">
      <c r="A214" s="245">
        <v>150</v>
      </c>
      <c r="B214" s="8" t="s">
        <v>3</v>
      </c>
      <c r="C214" s="110" t="str">
        <f>保険会社用!C214</f>
        <v/>
      </c>
      <c r="D214" s="111"/>
      <c r="E214" s="200" t="str">
        <f>保険会社用!E214</f>
        <v/>
      </c>
      <c r="F214" s="118" t="str">
        <f>IF(保険会社用!F214&gt;0,保険会社用!F214,"")</f>
        <v/>
      </c>
      <c r="G214" s="243">
        <v>160</v>
      </c>
      <c r="H214" s="85" t="s">
        <v>3</v>
      </c>
      <c r="I214" s="110" t="str">
        <f>保険会社用!I214</f>
        <v/>
      </c>
      <c r="J214" s="111"/>
      <c r="K214" s="200" t="str">
        <f>保険会社用!K214</f>
        <v/>
      </c>
      <c r="L214" s="114" t="str">
        <f>IF(保険会社用!L214&gt;0,保険会社用!L214,"")</f>
        <v/>
      </c>
    </row>
    <row r="215" spans="1:12" ht="23.1" customHeight="1" thickBot="1">
      <c r="A215" s="246"/>
      <c r="B215" s="7" t="s">
        <v>4</v>
      </c>
      <c r="C215" s="108" t="str">
        <f>保険会社用!C215</f>
        <v/>
      </c>
      <c r="D215" s="109"/>
      <c r="E215" s="201"/>
      <c r="F215" s="119"/>
      <c r="G215" s="244"/>
      <c r="H215" s="86" t="s">
        <v>4</v>
      </c>
      <c r="I215" s="108" t="str">
        <f>保険会社用!I215</f>
        <v/>
      </c>
      <c r="J215" s="109"/>
      <c r="K215" s="201"/>
      <c r="L215" s="122"/>
    </row>
    <row r="216" spans="1:12" ht="13.5" customHeight="1">
      <c r="A216" s="1" t="s">
        <v>10</v>
      </c>
      <c r="B216" s="9" t="s">
        <v>11</v>
      </c>
      <c r="C216" s="81"/>
      <c r="D216" s="82"/>
      <c r="E216" s="82"/>
      <c r="F216" s="82"/>
      <c r="G216" s="82"/>
      <c r="H216" s="210" t="s">
        <v>15</v>
      </c>
      <c r="I216" s="211"/>
      <c r="J216" s="212"/>
      <c r="K216" s="129">
        <f>保険会社用!K216</f>
        <v>0</v>
      </c>
      <c r="L216" s="131">
        <f>保険会社用!L216</f>
        <v>0</v>
      </c>
    </row>
    <row r="217" spans="1:12" ht="14.25" customHeight="1" thickBot="1">
      <c r="B217" s="9" t="s">
        <v>12</v>
      </c>
      <c r="C217" s="81"/>
      <c r="D217" s="82"/>
      <c r="E217" s="82"/>
      <c r="F217" s="82"/>
      <c r="G217" s="82"/>
      <c r="H217" s="213"/>
      <c r="I217" s="214"/>
      <c r="J217" s="215"/>
      <c r="K217" s="130"/>
      <c r="L217" s="132"/>
    </row>
    <row r="218" spans="1:12" ht="13.5" customHeight="1">
      <c r="B218" s="9" t="s">
        <v>13</v>
      </c>
      <c r="C218" s="9"/>
      <c r="H218" s="225"/>
      <c r="I218" s="225"/>
      <c r="J218" s="225"/>
      <c r="K218" s="241"/>
      <c r="L218" s="241"/>
    </row>
    <row r="219" spans="1:12" ht="14.25" customHeight="1">
      <c r="B219" s="9" t="s">
        <v>14</v>
      </c>
      <c r="C219" s="9"/>
      <c r="H219" s="240"/>
      <c r="I219" s="240"/>
      <c r="J219" s="240"/>
      <c r="K219" s="242"/>
      <c r="L219" s="242"/>
    </row>
    <row r="220" spans="1:12" ht="12" customHeight="1">
      <c r="A220" s="232"/>
      <c r="B220" s="232"/>
      <c r="C220" s="232"/>
      <c r="D220" s="12"/>
      <c r="E220" s="14"/>
      <c r="F220" s="233"/>
      <c r="G220" s="233"/>
      <c r="H220" s="233"/>
      <c r="I220" s="233"/>
      <c r="J220" s="233"/>
      <c r="K220" s="63">
        <v>9</v>
      </c>
      <c r="L220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221" spans="1:12" ht="21.75" customHeight="1">
      <c r="A221" s="190" t="s">
        <v>1</v>
      </c>
      <c r="B221" s="191"/>
      <c r="C221" s="192"/>
      <c r="D221" s="13" t="s">
        <v>9</v>
      </c>
      <c r="E221" s="193" t="s">
        <v>5</v>
      </c>
      <c r="F221" s="194"/>
      <c r="G221" s="195" t="s">
        <v>1</v>
      </c>
      <c r="H221" s="196"/>
      <c r="I221" s="197"/>
      <c r="J221" s="11" t="s">
        <v>9</v>
      </c>
      <c r="K221" s="206" t="s">
        <v>5</v>
      </c>
      <c r="L221" s="206"/>
    </row>
    <row r="222" spans="1:12" ht="27" customHeight="1">
      <c r="A222" s="193" t="s">
        <v>2</v>
      </c>
      <c r="B222" s="194"/>
      <c r="C222" s="207"/>
      <c r="D222" s="3" t="s">
        <v>8</v>
      </c>
      <c r="E222" s="4" t="s">
        <v>7</v>
      </c>
      <c r="F222" s="4" t="s">
        <v>6</v>
      </c>
      <c r="G222" s="193" t="s">
        <v>2</v>
      </c>
      <c r="H222" s="194"/>
      <c r="I222" s="207"/>
      <c r="J222" s="3" t="s">
        <v>8</v>
      </c>
      <c r="K222" s="5" t="s">
        <v>7</v>
      </c>
      <c r="L222" s="5" t="s">
        <v>6</v>
      </c>
    </row>
    <row r="223" spans="1:12" ht="23.1" customHeight="1">
      <c r="A223" s="245">
        <v>161</v>
      </c>
      <c r="B223" s="6" t="s">
        <v>3</v>
      </c>
      <c r="C223" s="110" t="str">
        <f>保険会社用!C223</f>
        <v/>
      </c>
      <c r="D223" s="111"/>
      <c r="E223" s="200" t="str">
        <f>保険会社用!E223</f>
        <v/>
      </c>
      <c r="F223" s="118" t="str">
        <f>IF(保険会社用!F223&gt;0,保険会社用!F223,"")</f>
        <v/>
      </c>
      <c r="G223" s="243">
        <v>171</v>
      </c>
      <c r="H223" s="83" t="s">
        <v>3</v>
      </c>
      <c r="I223" s="110" t="str">
        <f>保険会社用!I223</f>
        <v/>
      </c>
      <c r="J223" s="111"/>
      <c r="K223" s="200" t="str">
        <f>保険会社用!K223</f>
        <v/>
      </c>
      <c r="L223" s="114" t="str">
        <f>IF(保険会社用!L223&gt;0,保険会社用!L223,"")</f>
        <v/>
      </c>
    </row>
    <row r="224" spans="1:12" ht="23.1" customHeight="1">
      <c r="A224" s="246"/>
      <c r="B224" s="7" t="s">
        <v>4</v>
      </c>
      <c r="C224" s="108" t="str">
        <f>保険会社用!C224</f>
        <v/>
      </c>
      <c r="D224" s="109"/>
      <c r="E224" s="201"/>
      <c r="F224" s="119"/>
      <c r="G224" s="244"/>
      <c r="H224" s="84" t="s">
        <v>4</v>
      </c>
      <c r="I224" s="108" t="str">
        <f>保険会社用!I224</f>
        <v/>
      </c>
      <c r="J224" s="109"/>
      <c r="K224" s="201"/>
      <c r="L224" s="115"/>
    </row>
    <row r="225" spans="1:12" ht="23.1" customHeight="1">
      <c r="A225" s="245">
        <v>162</v>
      </c>
      <c r="B225" s="8" t="s">
        <v>3</v>
      </c>
      <c r="C225" s="110" t="str">
        <f>保険会社用!C225</f>
        <v/>
      </c>
      <c r="D225" s="111"/>
      <c r="E225" s="200" t="str">
        <f>保険会社用!E225</f>
        <v/>
      </c>
      <c r="F225" s="118" t="str">
        <f>IF(保険会社用!F225&gt;0,保険会社用!F225,"")</f>
        <v/>
      </c>
      <c r="G225" s="243">
        <v>172</v>
      </c>
      <c r="H225" s="85" t="s">
        <v>3</v>
      </c>
      <c r="I225" s="110" t="str">
        <f>保険会社用!I225</f>
        <v/>
      </c>
      <c r="J225" s="111"/>
      <c r="K225" s="200" t="str">
        <f>保険会社用!K225</f>
        <v/>
      </c>
      <c r="L225" s="114" t="str">
        <f>IF(保険会社用!L225&gt;0,保険会社用!L225,"")</f>
        <v/>
      </c>
    </row>
    <row r="226" spans="1:12" ht="23.1" customHeight="1">
      <c r="A226" s="246"/>
      <c r="B226" s="7" t="s">
        <v>4</v>
      </c>
      <c r="C226" s="108" t="str">
        <f>保険会社用!C226</f>
        <v/>
      </c>
      <c r="D226" s="109"/>
      <c r="E226" s="201"/>
      <c r="F226" s="119"/>
      <c r="G226" s="244"/>
      <c r="H226" s="84" t="s">
        <v>4</v>
      </c>
      <c r="I226" s="108" t="str">
        <f>保険会社用!I226</f>
        <v/>
      </c>
      <c r="J226" s="109"/>
      <c r="K226" s="201"/>
      <c r="L226" s="115"/>
    </row>
    <row r="227" spans="1:12" ht="23.1" customHeight="1">
      <c r="A227" s="245">
        <v>163</v>
      </c>
      <c r="B227" s="8" t="s">
        <v>3</v>
      </c>
      <c r="C227" s="110" t="str">
        <f>保険会社用!C227</f>
        <v/>
      </c>
      <c r="D227" s="111"/>
      <c r="E227" s="200" t="str">
        <f>保険会社用!E227</f>
        <v/>
      </c>
      <c r="F227" s="118" t="str">
        <f>IF(保険会社用!F227&gt;0,保険会社用!F227,"")</f>
        <v/>
      </c>
      <c r="G227" s="243">
        <v>173</v>
      </c>
      <c r="H227" s="85" t="s">
        <v>3</v>
      </c>
      <c r="I227" s="110" t="str">
        <f>保険会社用!I227</f>
        <v/>
      </c>
      <c r="J227" s="111"/>
      <c r="K227" s="200" t="str">
        <f>保険会社用!K227</f>
        <v/>
      </c>
      <c r="L227" s="114" t="str">
        <f>IF(保険会社用!L227&gt;0,保険会社用!L227,"")</f>
        <v/>
      </c>
    </row>
    <row r="228" spans="1:12" ht="23.1" customHeight="1">
      <c r="A228" s="246"/>
      <c r="B228" s="7" t="s">
        <v>4</v>
      </c>
      <c r="C228" s="108" t="str">
        <f>保険会社用!C228</f>
        <v/>
      </c>
      <c r="D228" s="109"/>
      <c r="E228" s="201"/>
      <c r="F228" s="119"/>
      <c r="G228" s="244"/>
      <c r="H228" s="84" t="s">
        <v>4</v>
      </c>
      <c r="I228" s="108" t="str">
        <f>保険会社用!I228</f>
        <v/>
      </c>
      <c r="J228" s="109"/>
      <c r="K228" s="201"/>
      <c r="L228" s="115"/>
    </row>
    <row r="229" spans="1:12" ht="23.1" customHeight="1">
      <c r="A229" s="245">
        <v>164</v>
      </c>
      <c r="B229" s="8" t="s">
        <v>3</v>
      </c>
      <c r="C229" s="110" t="str">
        <f>保険会社用!C229</f>
        <v/>
      </c>
      <c r="D229" s="111"/>
      <c r="E229" s="200" t="str">
        <f>保険会社用!E229</f>
        <v/>
      </c>
      <c r="F229" s="118" t="str">
        <f>IF(保険会社用!F229&gt;0,保険会社用!F229,"")</f>
        <v/>
      </c>
      <c r="G229" s="243">
        <v>174</v>
      </c>
      <c r="H229" s="85" t="s">
        <v>3</v>
      </c>
      <c r="I229" s="110" t="str">
        <f>保険会社用!I229</f>
        <v/>
      </c>
      <c r="J229" s="111"/>
      <c r="K229" s="200" t="str">
        <f>保険会社用!K229</f>
        <v/>
      </c>
      <c r="L229" s="114" t="str">
        <f>IF(保険会社用!L229&gt;0,保険会社用!L229,"")</f>
        <v/>
      </c>
    </row>
    <row r="230" spans="1:12" ht="23.1" customHeight="1">
      <c r="A230" s="246"/>
      <c r="B230" s="7" t="s">
        <v>4</v>
      </c>
      <c r="C230" s="108" t="str">
        <f>保険会社用!C230</f>
        <v/>
      </c>
      <c r="D230" s="109"/>
      <c r="E230" s="201"/>
      <c r="F230" s="119"/>
      <c r="G230" s="244"/>
      <c r="H230" s="84" t="s">
        <v>4</v>
      </c>
      <c r="I230" s="108" t="str">
        <f>保険会社用!I230</f>
        <v/>
      </c>
      <c r="J230" s="109"/>
      <c r="K230" s="201"/>
      <c r="L230" s="115"/>
    </row>
    <row r="231" spans="1:12" ht="23.1" customHeight="1">
      <c r="A231" s="245">
        <v>165</v>
      </c>
      <c r="B231" s="8" t="s">
        <v>3</v>
      </c>
      <c r="C231" s="110" t="str">
        <f>保険会社用!C231</f>
        <v/>
      </c>
      <c r="D231" s="111"/>
      <c r="E231" s="200" t="str">
        <f>保険会社用!E231</f>
        <v/>
      </c>
      <c r="F231" s="118" t="str">
        <f>IF(保険会社用!F231&gt;0,保険会社用!F231,"")</f>
        <v/>
      </c>
      <c r="G231" s="243">
        <v>175</v>
      </c>
      <c r="H231" s="85" t="s">
        <v>3</v>
      </c>
      <c r="I231" s="110" t="str">
        <f>保険会社用!I231</f>
        <v/>
      </c>
      <c r="J231" s="111"/>
      <c r="K231" s="200" t="str">
        <f>保険会社用!K231</f>
        <v/>
      </c>
      <c r="L231" s="114" t="str">
        <f>IF(保険会社用!L231&gt;0,保険会社用!L231,"")</f>
        <v/>
      </c>
    </row>
    <row r="232" spans="1:12" ht="23.1" customHeight="1">
      <c r="A232" s="246"/>
      <c r="B232" s="7" t="s">
        <v>4</v>
      </c>
      <c r="C232" s="108" t="str">
        <f>保険会社用!C232</f>
        <v/>
      </c>
      <c r="D232" s="109"/>
      <c r="E232" s="201"/>
      <c r="F232" s="119"/>
      <c r="G232" s="244"/>
      <c r="H232" s="84" t="s">
        <v>4</v>
      </c>
      <c r="I232" s="108" t="str">
        <f>保険会社用!I232</f>
        <v/>
      </c>
      <c r="J232" s="109"/>
      <c r="K232" s="201"/>
      <c r="L232" s="115"/>
    </row>
    <row r="233" spans="1:12" ht="23.1" customHeight="1">
      <c r="A233" s="245">
        <v>166</v>
      </c>
      <c r="B233" s="8" t="s">
        <v>3</v>
      </c>
      <c r="C233" s="110" t="str">
        <f>保険会社用!C233</f>
        <v/>
      </c>
      <c r="D233" s="111"/>
      <c r="E233" s="200" t="str">
        <f>保険会社用!E233</f>
        <v/>
      </c>
      <c r="F233" s="118" t="str">
        <f>IF(保険会社用!F233&gt;0,保険会社用!F233,"")</f>
        <v/>
      </c>
      <c r="G233" s="243">
        <v>176</v>
      </c>
      <c r="H233" s="85" t="s">
        <v>3</v>
      </c>
      <c r="I233" s="110" t="str">
        <f>保険会社用!I233</f>
        <v/>
      </c>
      <c r="J233" s="111"/>
      <c r="K233" s="200" t="str">
        <f>保険会社用!K233</f>
        <v/>
      </c>
      <c r="L233" s="114" t="str">
        <f>IF(保険会社用!L233&gt;0,保険会社用!L233,"")</f>
        <v/>
      </c>
    </row>
    <row r="234" spans="1:12" ht="23.1" customHeight="1">
      <c r="A234" s="246"/>
      <c r="B234" s="7" t="s">
        <v>4</v>
      </c>
      <c r="C234" s="108" t="str">
        <f>保険会社用!C234</f>
        <v/>
      </c>
      <c r="D234" s="109"/>
      <c r="E234" s="201"/>
      <c r="F234" s="119"/>
      <c r="G234" s="244"/>
      <c r="H234" s="84" t="s">
        <v>4</v>
      </c>
      <c r="I234" s="108" t="str">
        <f>保険会社用!I234</f>
        <v/>
      </c>
      <c r="J234" s="109"/>
      <c r="K234" s="201"/>
      <c r="L234" s="115"/>
    </row>
    <row r="235" spans="1:12" ht="23.1" customHeight="1">
      <c r="A235" s="245">
        <v>167</v>
      </c>
      <c r="B235" s="8" t="s">
        <v>3</v>
      </c>
      <c r="C235" s="110" t="str">
        <f>保険会社用!C235</f>
        <v/>
      </c>
      <c r="D235" s="111"/>
      <c r="E235" s="200" t="str">
        <f>保険会社用!E235</f>
        <v/>
      </c>
      <c r="F235" s="118" t="str">
        <f>IF(保険会社用!F235&gt;0,保険会社用!F235,"")</f>
        <v/>
      </c>
      <c r="G235" s="243">
        <v>177</v>
      </c>
      <c r="H235" s="85" t="s">
        <v>3</v>
      </c>
      <c r="I235" s="110" t="str">
        <f>保険会社用!I235</f>
        <v/>
      </c>
      <c r="J235" s="111"/>
      <c r="K235" s="200" t="str">
        <f>保険会社用!K235</f>
        <v/>
      </c>
      <c r="L235" s="114" t="str">
        <f>IF(保険会社用!L235&gt;0,保険会社用!L235,"")</f>
        <v/>
      </c>
    </row>
    <row r="236" spans="1:12" ht="23.1" customHeight="1">
      <c r="A236" s="246"/>
      <c r="B236" s="7" t="s">
        <v>4</v>
      </c>
      <c r="C236" s="108" t="str">
        <f>保険会社用!C236</f>
        <v/>
      </c>
      <c r="D236" s="109"/>
      <c r="E236" s="201"/>
      <c r="F236" s="119"/>
      <c r="G236" s="244"/>
      <c r="H236" s="84" t="s">
        <v>4</v>
      </c>
      <c r="I236" s="108" t="str">
        <f>保険会社用!I236</f>
        <v/>
      </c>
      <c r="J236" s="109"/>
      <c r="K236" s="201"/>
      <c r="L236" s="115"/>
    </row>
    <row r="237" spans="1:12" ht="23.1" customHeight="1">
      <c r="A237" s="245">
        <v>168</v>
      </c>
      <c r="B237" s="8" t="s">
        <v>3</v>
      </c>
      <c r="C237" s="110" t="str">
        <f>保険会社用!C237</f>
        <v/>
      </c>
      <c r="D237" s="111"/>
      <c r="E237" s="200" t="str">
        <f>保険会社用!E237</f>
        <v/>
      </c>
      <c r="F237" s="118" t="str">
        <f>IF(保険会社用!F237&gt;0,保険会社用!F237,"")</f>
        <v/>
      </c>
      <c r="G237" s="243">
        <v>178</v>
      </c>
      <c r="H237" s="85" t="s">
        <v>3</v>
      </c>
      <c r="I237" s="110" t="str">
        <f>保険会社用!I237</f>
        <v/>
      </c>
      <c r="J237" s="111"/>
      <c r="K237" s="200" t="str">
        <f>保険会社用!K237</f>
        <v/>
      </c>
      <c r="L237" s="114" t="str">
        <f>IF(保険会社用!L237&gt;0,保険会社用!L237,"")</f>
        <v/>
      </c>
    </row>
    <row r="238" spans="1:12" ht="23.1" customHeight="1">
      <c r="A238" s="246"/>
      <c r="B238" s="7" t="s">
        <v>4</v>
      </c>
      <c r="C238" s="108" t="str">
        <f>保険会社用!C238</f>
        <v/>
      </c>
      <c r="D238" s="109"/>
      <c r="E238" s="201"/>
      <c r="F238" s="119"/>
      <c r="G238" s="244"/>
      <c r="H238" s="84" t="s">
        <v>4</v>
      </c>
      <c r="I238" s="108" t="str">
        <f>保険会社用!I238</f>
        <v/>
      </c>
      <c r="J238" s="109"/>
      <c r="K238" s="201"/>
      <c r="L238" s="115"/>
    </row>
    <row r="239" spans="1:12" ht="23.1" customHeight="1">
      <c r="A239" s="245">
        <v>169</v>
      </c>
      <c r="B239" s="8" t="s">
        <v>3</v>
      </c>
      <c r="C239" s="110" t="str">
        <f>保険会社用!C239</f>
        <v/>
      </c>
      <c r="D239" s="111"/>
      <c r="E239" s="200" t="str">
        <f>保険会社用!E239</f>
        <v/>
      </c>
      <c r="F239" s="118" t="str">
        <f>IF(保険会社用!F239&gt;0,保険会社用!F239,"")</f>
        <v/>
      </c>
      <c r="G239" s="243">
        <v>179</v>
      </c>
      <c r="H239" s="85" t="s">
        <v>3</v>
      </c>
      <c r="I239" s="110" t="str">
        <f>保険会社用!I239</f>
        <v/>
      </c>
      <c r="J239" s="111"/>
      <c r="K239" s="200" t="str">
        <f>保険会社用!K239</f>
        <v/>
      </c>
      <c r="L239" s="114" t="str">
        <f>IF(保険会社用!L239&gt;0,保険会社用!L239,"")</f>
        <v/>
      </c>
    </row>
    <row r="240" spans="1:12" ht="23.1" customHeight="1">
      <c r="A240" s="246"/>
      <c r="B240" s="7" t="s">
        <v>4</v>
      </c>
      <c r="C240" s="108" t="str">
        <f>保険会社用!C240</f>
        <v/>
      </c>
      <c r="D240" s="109"/>
      <c r="E240" s="201"/>
      <c r="F240" s="119"/>
      <c r="G240" s="244"/>
      <c r="H240" s="84" t="s">
        <v>4</v>
      </c>
      <c r="I240" s="108" t="str">
        <f>保険会社用!I240</f>
        <v/>
      </c>
      <c r="J240" s="109"/>
      <c r="K240" s="201"/>
      <c r="L240" s="115"/>
    </row>
    <row r="241" spans="1:12" ht="23.1" customHeight="1">
      <c r="A241" s="245">
        <v>170</v>
      </c>
      <c r="B241" s="8" t="s">
        <v>3</v>
      </c>
      <c r="C241" s="110" t="str">
        <f>保険会社用!C241</f>
        <v/>
      </c>
      <c r="D241" s="111"/>
      <c r="E241" s="200" t="str">
        <f>保険会社用!E241</f>
        <v/>
      </c>
      <c r="F241" s="118" t="str">
        <f>IF(保険会社用!F241&gt;0,保険会社用!F241,"")</f>
        <v/>
      </c>
      <c r="G241" s="243">
        <v>180</v>
      </c>
      <c r="H241" s="85" t="s">
        <v>3</v>
      </c>
      <c r="I241" s="110" t="str">
        <f>保険会社用!I241</f>
        <v/>
      </c>
      <c r="J241" s="111"/>
      <c r="K241" s="200" t="str">
        <f>保険会社用!K241</f>
        <v/>
      </c>
      <c r="L241" s="114" t="str">
        <f>IF(保険会社用!L241&gt;0,保険会社用!L241,"")</f>
        <v/>
      </c>
    </row>
    <row r="242" spans="1:12" ht="23.1" customHeight="1" thickBot="1">
      <c r="A242" s="246"/>
      <c r="B242" s="7" t="s">
        <v>4</v>
      </c>
      <c r="C242" s="108" t="str">
        <f>保険会社用!C242</f>
        <v/>
      </c>
      <c r="D242" s="109"/>
      <c r="E242" s="201"/>
      <c r="F242" s="119"/>
      <c r="G242" s="244"/>
      <c r="H242" s="86" t="s">
        <v>4</v>
      </c>
      <c r="I242" s="108" t="str">
        <f>保険会社用!I242</f>
        <v/>
      </c>
      <c r="J242" s="109"/>
      <c r="K242" s="201"/>
      <c r="L242" s="122"/>
    </row>
    <row r="243" spans="1:12" ht="13.5" customHeight="1">
      <c r="A243" s="1" t="s">
        <v>10</v>
      </c>
      <c r="B243" s="9" t="s">
        <v>11</v>
      </c>
      <c r="C243" s="81"/>
      <c r="D243" s="82"/>
      <c r="E243" s="82"/>
      <c r="F243" s="82"/>
      <c r="G243" s="82"/>
      <c r="H243" s="210" t="s">
        <v>15</v>
      </c>
      <c r="I243" s="211"/>
      <c r="J243" s="212"/>
      <c r="K243" s="129">
        <f>保険会社用!K243</f>
        <v>0</v>
      </c>
      <c r="L243" s="131">
        <f>保険会社用!L243</f>
        <v>0</v>
      </c>
    </row>
    <row r="244" spans="1:12" ht="14.25" customHeight="1" thickBot="1">
      <c r="B244" s="9" t="s">
        <v>12</v>
      </c>
      <c r="C244" s="81"/>
      <c r="D244" s="82"/>
      <c r="E244" s="82"/>
      <c r="F244" s="82"/>
      <c r="G244" s="82"/>
      <c r="H244" s="213"/>
      <c r="I244" s="214"/>
      <c r="J244" s="215"/>
      <c r="K244" s="130"/>
      <c r="L244" s="132"/>
    </row>
    <row r="245" spans="1:12" ht="13.5" customHeight="1">
      <c r="B245" s="9" t="s">
        <v>13</v>
      </c>
      <c r="C245" s="9"/>
      <c r="H245" s="225"/>
      <c r="I245" s="225"/>
      <c r="J245" s="225"/>
      <c r="K245" s="241"/>
      <c r="L245" s="241"/>
    </row>
    <row r="246" spans="1:12" ht="14.25" customHeight="1">
      <c r="B246" s="9" t="s">
        <v>14</v>
      </c>
      <c r="C246" s="9"/>
      <c r="H246" s="240"/>
      <c r="I246" s="240"/>
      <c r="J246" s="240"/>
      <c r="K246" s="242"/>
      <c r="L246" s="242"/>
    </row>
    <row r="247" spans="1:12" ht="12" customHeight="1">
      <c r="A247" s="232"/>
      <c r="B247" s="232"/>
      <c r="C247" s="232"/>
      <c r="D247" s="12"/>
      <c r="E247" s="14"/>
      <c r="F247" s="233"/>
      <c r="G247" s="233"/>
      <c r="H247" s="233"/>
      <c r="I247" s="233"/>
      <c r="J247" s="233"/>
      <c r="K247" s="63">
        <v>10</v>
      </c>
      <c r="L247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248" spans="1:12" ht="21.75" customHeight="1">
      <c r="A248" s="190" t="s">
        <v>1</v>
      </c>
      <c r="B248" s="191"/>
      <c r="C248" s="192"/>
      <c r="D248" s="13" t="s">
        <v>9</v>
      </c>
      <c r="E248" s="193" t="s">
        <v>5</v>
      </c>
      <c r="F248" s="194"/>
      <c r="G248" s="195" t="s">
        <v>1</v>
      </c>
      <c r="H248" s="196"/>
      <c r="I248" s="197"/>
      <c r="J248" s="11" t="s">
        <v>9</v>
      </c>
      <c r="K248" s="206" t="s">
        <v>5</v>
      </c>
      <c r="L248" s="206"/>
    </row>
    <row r="249" spans="1:12" ht="27" customHeight="1">
      <c r="A249" s="193" t="s">
        <v>2</v>
      </c>
      <c r="B249" s="194"/>
      <c r="C249" s="207"/>
      <c r="D249" s="3" t="s">
        <v>8</v>
      </c>
      <c r="E249" s="4" t="s">
        <v>7</v>
      </c>
      <c r="F249" s="4" t="s">
        <v>6</v>
      </c>
      <c r="G249" s="193" t="s">
        <v>2</v>
      </c>
      <c r="H249" s="194"/>
      <c r="I249" s="207"/>
      <c r="J249" s="3" t="s">
        <v>8</v>
      </c>
      <c r="K249" s="5" t="s">
        <v>7</v>
      </c>
      <c r="L249" s="5" t="s">
        <v>6</v>
      </c>
    </row>
    <row r="250" spans="1:12" ht="23.1" customHeight="1">
      <c r="A250" s="245">
        <v>181</v>
      </c>
      <c r="B250" s="6" t="s">
        <v>3</v>
      </c>
      <c r="C250" s="110" t="str">
        <f>保険会社用!C250</f>
        <v/>
      </c>
      <c r="D250" s="111"/>
      <c r="E250" s="200" t="str">
        <f>保険会社用!E250</f>
        <v/>
      </c>
      <c r="F250" s="118" t="str">
        <f>IF(保険会社用!F250&gt;0,保険会社用!F250,"")</f>
        <v/>
      </c>
      <c r="G250" s="243">
        <v>191</v>
      </c>
      <c r="H250" s="83" t="s">
        <v>3</v>
      </c>
      <c r="I250" s="110" t="str">
        <f>保険会社用!I250</f>
        <v/>
      </c>
      <c r="J250" s="111"/>
      <c r="K250" s="200" t="str">
        <f>保険会社用!K250</f>
        <v/>
      </c>
      <c r="L250" s="114" t="str">
        <f>IF(保険会社用!L250&gt;0,保険会社用!L250,"")</f>
        <v/>
      </c>
    </row>
    <row r="251" spans="1:12" ht="23.1" customHeight="1">
      <c r="A251" s="246"/>
      <c r="B251" s="7" t="s">
        <v>4</v>
      </c>
      <c r="C251" s="108" t="str">
        <f>保険会社用!C251</f>
        <v/>
      </c>
      <c r="D251" s="109"/>
      <c r="E251" s="201"/>
      <c r="F251" s="119"/>
      <c r="G251" s="244"/>
      <c r="H251" s="84" t="s">
        <v>4</v>
      </c>
      <c r="I251" s="108" t="str">
        <f>保険会社用!I251</f>
        <v/>
      </c>
      <c r="J251" s="109"/>
      <c r="K251" s="201"/>
      <c r="L251" s="115"/>
    </row>
    <row r="252" spans="1:12" ht="23.1" customHeight="1">
      <c r="A252" s="245">
        <v>182</v>
      </c>
      <c r="B252" s="8" t="s">
        <v>3</v>
      </c>
      <c r="C252" s="110" t="str">
        <f>保険会社用!C252</f>
        <v/>
      </c>
      <c r="D252" s="111"/>
      <c r="E252" s="200" t="str">
        <f>保険会社用!E252</f>
        <v/>
      </c>
      <c r="F252" s="118" t="str">
        <f>IF(保険会社用!F252&gt;0,保険会社用!F252,"")</f>
        <v/>
      </c>
      <c r="G252" s="243">
        <v>192</v>
      </c>
      <c r="H252" s="85" t="s">
        <v>3</v>
      </c>
      <c r="I252" s="110" t="str">
        <f>保険会社用!I252</f>
        <v/>
      </c>
      <c r="J252" s="111"/>
      <c r="K252" s="200" t="str">
        <f>保険会社用!K252</f>
        <v/>
      </c>
      <c r="L252" s="114" t="str">
        <f>IF(保険会社用!L252&gt;0,保険会社用!L252,"")</f>
        <v/>
      </c>
    </row>
    <row r="253" spans="1:12" ht="23.1" customHeight="1">
      <c r="A253" s="246"/>
      <c r="B253" s="7" t="s">
        <v>4</v>
      </c>
      <c r="C253" s="108" t="str">
        <f>保険会社用!C253</f>
        <v/>
      </c>
      <c r="D253" s="109"/>
      <c r="E253" s="201"/>
      <c r="F253" s="119"/>
      <c r="G253" s="244"/>
      <c r="H253" s="84" t="s">
        <v>4</v>
      </c>
      <c r="I253" s="108" t="str">
        <f>保険会社用!I253</f>
        <v/>
      </c>
      <c r="J253" s="109"/>
      <c r="K253" s="201"/>
      <c r="L253" s="115"/>
    </row>
    <row r="254" spans="1:12" ht="23.1" customHeight="1">
      <c r="A254" s="245">
        <v>183</v>
      </c>
      <c r="B254" s="8" t="s">
        <v>3</v>
      </c>
      <c r="C254" s="110" t="str">
        <f>保険会社用!C254</f>
        <v/>
      </c>
      <c r="D254" s="111"/>
      <c r="E254" s="200" t="str">
        <f>保険会社用!E254</f>
        <v/>
      </c>
      <c r="F254" s="118" t="str">
        <f>IF(保険会社用!F254&gt;0,保険会社用!F254,"")</f>
        <v/>
      </c>
      <c r="G254" s="243">
        <v>193</v>
      </c>
      <c r="H254" s="85" t="s">
        <v>3</v>
      </c>
      <c r="I254" s="110" t="str">
        <f>保険会社用!I254</f>
        <v/>
      </c>
      <c r="J254" s="111"/>
      <c r="K254" s="200" t="str">
        <f>保険会社用!K254</f>
        <v/>
      </c>
      <c r="L254" s="114" t="str">
        <f>IF(保険会社用!L254&gt;0,保険会社用!L254,"")</f>
        <v/>
      </c>
    </row>
    <row r="255" spans="1:12" ht="23.1" customHeight="1">
      <c r="A255" s="246"/>
      <c r="B255" s="7" t="s">
        <v>4</v>
      </c>
      <c r="C255" s="108" t="str">
        <f>保険会社用!C255</f>
        <v/>
      </c>
      <c r="D255" s="109"/>
      <c r="E255" s="201"/>
      <c r="F255" s="119"/>
      <c r="G255" s="244"/>
      <c r="H255" s="84" t="s">
        <v>4</v>
      </c>
      <c r="I255" s="108" t="str">
        <f>保険会社用!I255</f>
        <v/>
      </c>
      <c r="J255" s="109"/>
      <c r="K255" s="201"/>
      <c r="L255" s="115"/>
    </row>
    <row r="256" spans="1:12" ht="23.1" customHeight="1">
      <c r="A256" s="245">
        <v>184</v>
      </c>
      <c r="B256" s="8" t="s">
        <v>3</v>
      </c>
      <c r="C256" s="110" t="str">
        <f>保険会社用!C256</f>
        <v/>
      </c>
      <c r="D256" s="111"/>
      <c r="E256" s="200" t="str">
        <f>保険会社用!E256</f>
        <v/>
      </c>
      <c r="F256" s="118" t="str">
        <f>IF(保険会社用!F256&gt;0,保険会社用!F256,"")</f>
        <v/>
      </c>
      <c r="G256" s="243">
        <v>194</v>
      </c>
      <c r="H256" s="85" t="s">
        <v>3</v>
      </c>
      <c r="I256" s="110" t="str">
        <f>保険会社用!I256</f>
        <v/>
      </c>
      <c r="J256" s="111"/>
      <c r="K256" s="200" t="str">
        <f>保険会社用!K256</f>
        <v/>
      </c>
      <c r="L256" s="114" t="str">
        <f>IF(保険会社用!L256&gt;0,保険会社用!L256,"")</f>
        <v/>
      </c>
    </row>
    <row r="257" spans="1:12" ht="23.1" customHeight="1">
      <c r="A257" s="246"/>
      <c r="B257" s="7" t="s">
        <v>4</v>
      </c>
      <c r="C257" s="108" t="str">
        <f>保険会社用!C257</f>
        <v/>
      </c>
      <c r="D257" s="109"/>
      <c r="E257" s="201"/>
      <c r="F257" s="119"/>
      <c r="G257" s="244"/>
      <c r="H257" s="84" t="s">
        <v>4</v>
      </c>
      <c r="I257" s="108" t="str">
        <f>保険会社用!I257</f>
        <v/>
      </c>
      <c r="J257" s="109"/>
      <c r="K257" s="201"/>
      <c r="L257" s="115"/>
    </row>
    <row r="258" spans="1:12" ht="23.1" customHeight="1">
      <c r="A258" s="245">
        <v>185</v>
      </c>
      <c r="B258" s="8" t="s">
        <v>3</v>
      </c>
      <c r="C258" s="110" t="str">
        <f>保険会社用!C258</f>
        <v/>
      </c>
      <c r="D258" s="111"/>
      <c r="E258" s="200" t="str">
        <f>保険会社用!E258</f>
        <v/>
      </c>
      <c r="F258" s="118" t="str">
        <f>IF(保険会社用!F258&gt;0,保険会社用!F258,"")</f>
        <v/>
      </c>
      <c r="G258" s="243">
        <v>195</v>
      </c>
      <c r="H258" s="85" t="s">
        <v>3</v>
      </c>
      <c r="I258" s="110" t="str">
        <f>保険会社用!I258</f>
        <v/>
      </c>
      <c r="J258" s="111"/>
      <c r="K258" s="200" t="str">
        <f>保険会社用!K258</f>
        <v/>
      </c>
      <c r="L258" s="114" t="str">
        <f>IF(保険会社用!L258&gt;0,保険会社用!L258,"")</f>
        <v/>
      </c>
    </row>
    <row r="259" spans="1:12" ht="23.1" customHeight="1">
      <c r="A259" s="246"/>
      <c r="B259" s="7" t="s">
        <v>4</v>
      </c>
      <c r="C259" s="108" t="str">
        <f>保険会社用!C259</f>
        <v/>
      </c>
      <c r="D259" s="109"/>
      <c r="E259" s="201"/>
      <c r="F259" s="119"/>
      <c r="G259" s="244"/>
      <c r="H259" s="84" t="s">
        <v>4</v>
      </c>
      <c r="I259" s="108" t="str">
        <f>保険会社用!I259</f>
        <v/>
      </c>
      <c r="J259" s="109"/>
      <c r="K259" s="201"/>
      <c r="L259" s="115"/>
    </row>
    <row r="260" spans="1:12" ht="23.1" customHeight="1">
      <c r="A260" s="245">
        <v>186</v>
      </c>
      <c r="B260" s="8" t="s">
        <v>3</v>
      </c>
      <c r="C260" s="110" t="str">
        <f>保険会社用!C260</f>
        <v/>
      </c>
      <c r="D260" s="111"/>
      <c r="E260" s="200" t="str">
        <f>保険会社用!E260</f>
        <v/>
      </c>
      <c r="F260" s="118" t="str">
        <f>IF(保険会社用!F260&gt;0,保険会社用!F260,"")</f>
        <v/>
      </c>
      <c r="G260" s="243">
        <v>196</v>
      </c>
      <c r="H260" s="85" t="s">
        <v>3</v>
      </c>
      <c r="I260" s="110" t="str">
        <f>保険会社用!I260</f>
        <v/>
      </c>
      <c r="J260" s="111"/>
      <c r="K260" s="200" t="str">
        <f>保険会社用!K260</f>
        <v/>
      </c>
      <c r="L260" s="114" t="str">
        <f>IF(保険会社用!L260&gt;0,保険会社用!L260,"")</f>
        <v/>
      </c>
    </row>
    <row r="261" spans="1:12" ht="23.1" customHeight="1">
      <c r="A261" s="246"/>
      <c r="B261" s="7" t="s">
        <v>4</v>
      </c>
      <c r="C261" s="108" t="str">
        <f>保険会社用!C261</f>
        <v/>
      </c>
      <c r="D261" s="109"/>
      <c r="E261" s="201"/>
      <c r="F261" s="119"/>
      <c r="G261" s="244"/>
      <c r="H261" s="84" t="s">
        <v>4</v>
      </c>
      <c r="I261" s="108" t="str">
        <f>保険会社用!I261</f>
        <v/>
      </c>
      <c r="J261" s="109"/>
      <c r="K261" s="201"/>
      <c r="L261" s="115"/>
    </row>
    <row r="262" spans="1:12" ht="23.1" customHeight="1">
      <c r="A262" s="245">
        <v>187</v>
      </c>
      <c r="B262" s="8" t="s">
        <v>3</v>
      </c>
      <c r="C262" s="110" t="str">
        <f>保険会社用!C262</f>
        <v/>
      </c>
      <c r="D262" s="111"/>
      <c r="E262" s="200" t="str">
        <f>保険会社用!E262</f>
        <v/>
      </c>
      <c r="F262" s="118" t="str">
        <f>IF(保険会社用!F262&gt;0,保険会社用!F262,"")</f>
        <v/>
      </c>
      <c r="G262" s="243">
        <v>197</v>
      </c>
      <c r="H262" s="85" t="s">
        <v>3</v>
      </c>
      <c r="I262" s="110" t="str">
        <f>保険会社用!I262</f>
        <v/>
      </c>
      <c r="J262" s="111"/>
      <c r="K262" s="200" t="str">
        <f>保険会社用!K262</f>
        <v/>
      </c>
      <c r="L262" s="114" t="str">
        <f>IF(保険会社用!L262&gt;0,保険会社用!L262,"")</f>
        <v/>
      </c>
    </row>
    <row r="263" spans="1:12" ht="23.1" customHeight="1">
      <c r="A263" s="246"/>
      <c r="B263" s="7" t="s">
        <v>4</v>
      </c>
      <c r="C263" s="108" t="str">
        <f>保険会社用!C263</f>
        <v/>
      </c>
      <c r="D263" s="109"/>
      <c r="E263" s="201"/>
      <c r="F263" s="119"/>
      <c r="G263" s="244"/>
      <c r="H263" s="84" t="s">
        <v>4</v>
      </c>
      <c r="I263" s="108" t="str">
        <f>保険会社用!I263</f>
        <v/>
      </c>
      <c r="J263" s="109"/>
      <c r="K263" s="201"/>
      <c r="L263" s="115"/>
    </row>
    <row r="264" spans="1:12" ht="23.1" customHeight="1">
      <c r="A264" s="245">
        <v>188</v>
      </c>
      <c r="B264" s="8" t="s">
        <v>3</v>
      </c>
      <c r="C264" s="110" t="str">
        <f>保険会社用!C264</f>
        <v/>
      </c>
      <c r="D264" s="111"/>
      <c r="E264" s="200" t="str">
        <f>保険会社用!E264</f>
        <v/>
      </c>
      <c r="F264" s="118" t="str">
        <f>IF(保険会社用!F264&gt;0,保険会社用!F264,"")</f>
        <v/>
      </c>
      <c r="G264" s="243">
        <v>198</v>
      </c>
      <c r="H264" s="85" t="s">
        <v>3</v>
      </c>
      <c r="I264" s="110" t="str">
        <f>保険会社用!I264</f>
        <v/>
      </c>
      <c r="J264" s="111"/>
      <c r="K264" s="200" t="str">
        <f>保険会社用!K264</f>
        <v/>
      </c>
      <c r="L264" s="114" t="str">
        <f>IF(保険会社用!L264&gt;0,保険会社用!L264,"")</f>
        <v/>
      </c>
    </row>
    <row r="265" spans="1:12" ht="23.1" customHeight="1">
      <c r="A265" s="246"/>
      <c r="B265" s="7" t="s">
        <v>4</v>
      </c>
      <c r="C265" s="108" t="str">
        <f>保険会社用!C265</f>
        <v/>
      </c>
      <c r="D265" s="109"/>
      <c r="E265" s="201"/>
      <c r="F265" s="119"/>
      <c r="G265" s="244"/>
      <c r="H265" s="84" t="s">
        <v>4</v>
      </c>
      <c r="I265" s="108" t="str">
        <f>保険会社用!I265</f>
        <v/>
      </c>
      <c r="J265" s="109"/>
      <c r="K265" s="201"/>
      <c r="L265" s="115"/>
    </row>
    <row r="266" spans="1:12" ht="23.1" customHeight="1">
      <c r="A266" s="245">
        <v>189</v>
      </c>
      <c r="B266" s="8" t="s">
        <v>3</v>
      </c>
      <c r="C266" s="110" t="str">
        <f>保険会社用!C266</f>
        <v/>
      </c>
      <c r="D266" s="111"/>
      <c r="E266" s="200" t="str">
        <f>保険会社用!E266</f>
        <v/>
      </c>
      <c r="F266" s="118" t="str">
        <f>IF(保険会社用!F266&gt;0,保険会社用!F266,"")</f>
        <v/>
      </c>
      <c r="G266" s="243">
        <v>199</v>
      </c>
      <c r="H266" s="85" t="s">
        <v>3</v>
      </c>
      <c r="I266" s="110" t="str">
        <f>保険会社用!I266</f>
        <v/>
      </c>
      <c r="J266" s="111"/>
      <c r="K266" s="200" t="str">
        <f>保険会社用!K266</f>
        <v/>
      </c>
      <c r="L266" s="114" t="str">
        <f>IF(保険会社用!L266&gt;0,保険会社用!L266,"")</f>
        <v/>
      </c>
    </row>
    <row r="267" spans="1:12" ht="23.1" customHeight="1">
      <c r="A267" s="246"/>
      <c r="B267" s="7" t="s">
        <v>4</v>
      </c>
      <c r="C267" s="108" t="str">
        <f>保険会社用!C267</f>
        <v/>
      </c>
      <c r="D267" s="109"/>
      <c r="E267" s="201"/>
      <c r="F267" s="119"/>
      <c r="G267" s="244"/>
      <c r="H267" s="84" t="s">
        <v>4</v>
      </c>
      <c r="I267" s="108" t="str">
        <f>保険会社用!I267</f>
        <v/>
      </c>
      <c r="J267" s="109"/>
      <c r="K267" s="201"/>
      <c r="L267" s="115"/>
    </row>
    <row r="268" spans="1:12" ht="23.1" customHeight="1">
      <c r="A268" s="245">
        <v>190</v>
      </c>
      <c r="B268" s="8" t="s">
        <v>3</v>
      </c>
      <c r="C268" s="110" t="str">
        <f>保険会社用!C268</f>
        <v/>
      </c>
      <c r="D268" s="111"/>
      <c r="E268" s="200" t="str">
        <f>保険会社用!E268</f>
        <v/>
      </c>
      <c r="F268" s="118" t="str">
        <f>IF(保険会社用!F268&gt;0,保険会社用!F268,"")</f>
        <v/>
      </c>
      <c r="G268" s="243">
        <v>200</v>
      </c>
      <c r="H268" s="85" t="s">
        <v>3</v>
      </c>
      <c r="I268" s="110" t="str">
        <f>保険会社用!I268</f>
        <v/>
      </c>
      <c r="J268" s="111"/>
      <c r="K268" s="200" t="str">
        <f>保険会社用!K268</f>
        <v/>
      </c>
      <c r="L268" s="114" t="str">
        <f>IF(保険会社用!L268&gt;0,保険会社用!L268,"")</f>
        <v/>
      </c>
    </row>
    <row r="269" spans="1:12" ht="23.1" customHeight="1" thickBot="1">
      <c r="A269" s="246"/>
      <c r="B269" s="7" t="s">
        <v>4</v>
      </c>
      <c r="C269" s="108" t="str">
        <f>保険会社用!C269</f>
        <v/>
      </c>
      <c r="D269" s="109"/>
      <c r="E269" s="201"/>
      <c r="F269" s="119"/>
      <c r="G269" s="244"/>
      <c r="H269" s="86" t="s">
        <v>4</v>
      </c>
      <c r="I269" s="108" t="str">
        <f>保険会社用!I269</f>
        <v/>
      </c>
      <c r="J269" s="109"/>
      <c r="K269" s="201"/>
      <c r="L269" s="122"/>
    </row>
    <row r="270" spans="1:12" ht="13.5" customHeight="1">
      <c r="A270" s="1" t="s">
        <v>10</v>
      </c>
      <c r="B270" s="9" t="s">
        <v>11</v>
      </c>
      <c r="C270" s="81"/>
      <c r="D270" s="82"/>
      <c r="E270" s="82"/>
      <c r="F270" s="82"/>
      <c r="G270" s="82"/>
      <c r="H270" s="210" t="s">
        <v>15</v>
      </c>
      <c r="I270" s="211"/>
      <c r="J270" s="212"/>
      <c r="K270" s="129">
        <f>保険会社用!K270</f>
        <v>0</v>
      </c>
      <c r="L270" s="131">
        <f>保険会社用!L270</f>
        <v>0</v>
      </c>
    </row>
    <row r="271" spans="1:12" ht="14.25" customHeight="1" thickBot="1">
      <c r="B271" s="9" t="s">
        <v>12</v>
      </c>
      <c r="C271" s="81"/>
      <c r="D271" s="82"/>
      <c r="E271" s="82"/>
      <c r="F271" s="82"/>
      <c r="G271" s="82"/>
      <c r="H271" s="213"/>
      <c r="I271" s="214"/>
      <c r="J271" s="215"/>
      <c r="K271" s="130"/>
      <c r="L271" s="132"/>
    </row>
    <row r="272" spans="1:12" ht="13.5" customHeight="1">
      <c r="B272" s="9" t="s">
        <v>13</v>
      </c>
      <c r="C272" s="9"/>
      <c r="H272" s="225"/>
      <c r="I272" s="225"/>
      <c r="J272" s="225"/>
      <c r="K272" s="241"/>
      <c r="L272" s="241"/>
    </row>
    <row r="273" spans="2:12" ht="14.25" customHeight="1">
      <c r="B273" s="9" t="s">
        <v>14</v>
      </c>
      <c r="C273" s="9"/>
      <c r="H273" s="240"/>
      <c r="I273" s="240"/>
      <c r="J273" s="240"/>
      <c r="K273" s="242"/>
      <c r="L273" s="242"/>
    </row>
  </sheetData>
  <sheetProtection password="CC6F" sheet="1" objects="1" scenarios="1" selectLockedCells="1"/>
  <mergeCells count="1143">
    <mergeCell ref="H272:J273"/>
    <mergeCell ref="K272:K273"/>
    <mergeCell ref="L272:L273"/>
    <mergeCell ref="K268:K269"/>
    <mergeCell ref="L268:L269"/>
    <mergeCell ref="C269:D269"/>
    <mergeCell ref="I269:J269"/>
    <mergeCell ref="H270:J271"/>
    <mergeCell ref="K270:K271"/>
    <mergeCell ref="L270:L271"/>
    <mergeCell ref="K266:K267"/>
    <mergeCell ref="L266:L267"/>
    <mergeCell ref="C267:D267"/>
    <mergeCell ref="I267:J267"/>
    <mergeCell ref="A268:A269"/>
    <mergeCell ref="C268:D268"/>
    <mergeCell ref="E268:E269"/>
    <mergeCell ref="F268:F269"/>
    <mergeCell ref="G268:G269"/>
    <mergeCell ref="I268:J268"/>
    <mergeCell ref="K264:K265"/>
    <mergeCell ref="L264:L265"/>
    <mergeCell ref="C265:D265"/>
    <mergeCell ref="I265:J265"/>
    <mergeCell ref="A266:A267"/>
    <mergeCell ref="C266:D266"/>
    <mergeCell ref="E266:E267"/>
    <mergeCell ref="F266:F267"/>
    <mergeCell ref="G266:G267"/>
    <mergeCell ref="I266:J266"/>
    <mergeCell ref="K262:K263"/>
    <mergeCell ref="L262:L263"/>
    <mergeCell ref="C263:D263"/>
    <mergeCell ref="I263:J263"/>
    <mergeCell ref="A264:A265"/>
    <mergeCell ref="C264:D264"/>
    <mergeCell ref="E264:E265"/>
    <mergeCell ref="F264:F265"/>
    <mergeCell ref="G264:G265"/>
    <mergeCell ref="I264:J264"/>
    <mergeCell ref="K260:K261"/>
    <mergeCell ref="L260:L261"/>
    <mergeCell ref="C261:D261"/>
    <mergeCell ref="I261:J261"/>
    <mergeCell ref="A262:A263"/>
    <mergeCell ref="C262:D262"/>
    <mergeCell ref="E262:E263"/>
    <mergeCell ref="F262:F263"/>
    <mergeCell ref="G262:G263"/>
    <mergeCell ref="I262:J262"/>
    <mergeCell ref="K258:K259"/>
    <mergeCell ref="L258:L259"/>
    <mergeCell ref="C259:D259"/>
    <mergeCell ref="I259:J259"/>
    <mergeCell ref="A260:A261"/>
    <mergeCell ref="C260:D260"/>
    <mergeCell ref="E260:E261"/>
    <mergeCell ref="F260:F261"/>
    <mergeCell ref="G260:G261"/>
    <mergeCell ref="I260:J260"/>
    <mergeCell ref="K256:K257"/>
    <mergeCell ref="L256:L257"/>
    <mergeCell ref="C257:D257"/>
    <mergeCell ref="I257:J257"/>
    <mergeCell ref="A258:A259"/>
    <mergeCell ref="C258:D258"/>
    <mergeCell ref="E258:E259"/>
    <mergeCell ref="F258:F259"/>
    <mergeCell ref="G258:G259"/>
    <mergeCell ref="I258:J258"/>
    <mergeCell ref="K254:K255"/>
    <mergeCell ref="L254:L255"/>
    <mergeCell ref="C255:D255"/>
    <mergeCell ref="I255:J255"/>
    <mergeCell ref="A256:A257"/>
    <mergeCell ref="C256:D256"/>
    <mergeCell ref="E256:E257"/>
    <mergeCell ref="F256:F257"/>
    <mergeCell ref="G256:G257"/>
    <mergeCell ref="I256:J256"/>
    <mergeCell ref="K252:K253"/>
    <mergeCell ref="L252:L253"/>
    <mergeCell ref="C253:D253"/>
    <mergeCell ref="I253:J253"/>
    <mergeCell ref="A254:A255"/>
    <mergeCell ref="C254:D254"/>
    <mergeCell ref="E254:E255"/>
    <mergeCell ref="F254:F255"/>
    <mergeCell ref="G254:G255"/>
    <mergeCell ref="I254:J254"/>
    <mergeCell ref="K250:K251"/>
    <mergeCell ref="L250:L251"/>
    <mergeCell ref="C251:D251"/>
    <mergeCell ref="I251:J251"/>
    <mergeCell ref="A252:A253"/>
    <mergeCell ref="C252:D252"/>
    <mergeCell ref="E252:E253"/>
    <mergeCell ref="F252:F253"/>
    <mergeCell ref="G252:G253"/>
    <mergeCell ref="I252:J252"/>
    <mergeCell ref="A249:C249"/>
    <mergeCell ref="G249:I249"/>
    <mergeCell ref="A250:A251"/>
    <mergeCell ref="C250:D250"/>
    <mergeCell ref="E250:E251"/>
    <mergeCell ref="F250:F251"/>
    <mergeCell ref="G250:G251"/>
    <mergeCell ref="I250:J250"/>
    <mergeCell ref="H245:J246"/>
    <mergeCell ref="K245:K246"/>
    <mergeCell ref="L245:L246"/>
    <mergeCell ref="A247:C247"/>
    <mergeCell ref="F247:J247"/>
    <mergeCell ref="A248:C248"/>
    <mergeCell ref="E248:F248"/>
    <mergeCell ref="G248:I248"/>
    <mergeCell ref="K248:L248"/>
    <mergeCell ref="K241:K242"/>
    <mergeCell ref="L241:L242"/>
    <mergeCell ref="C242:D242"/>
    <mergeCell ref="I242:J242"/>
    <mergeCell ref="H243:J244"/>
    <mergeCell ref="K243:K244"/>
    <mergeCell ref="L243:L244"/>
    <mergeCell ref="K239:K240"/>
    <mergeCell ref="L239:L240"/>
    <mergeCell ref="C240:D240"/>
    <mergeCell ref="I240:J240"/>
    <mergeCell ref="A241:A242"/>
    <mergeCell ref="C241:D241"/>
    <mergeCell ref="E241:E242"/>
    <mergeCell ref="F241:F242"/>
    <mergeCell ref="G241:G242"/>
    <mergeCell ref="I241:J241"/>
    <mergeCell ref="K237:K238"/>
    <mergeCell ref="L237:L238"/>
    <mergeCell ref="C238:D238"/>
    <mergeCell ref="I238:J238"/>
    <mergeCell ref="A239:A240"/>
    <mergeCell ref="C239:D239"/>
    <mergeCell ref="E239:E240"/>
    <mergeCell ref="F239:F240"/>
    <mergeCell ref="G239:G240"/>
    <mergeCell ref="I239:J239"/>
    <mergeCell ref="K235:K236"/>
    <mergeCell ref="L235:L236"/>
    <mergeCell ref="C236:D236"/>
    <mergeCell ref="I236:J236"/>
    <mergeCell ref="A237:A238"/>
    <mergeCell ref="C237:D237"/>
    <mergeCell ref="E237:E238"/>
    <mergeCell ref="F237:F238"/>
    <mergeCell ref="G237:G238"/>
    <mergeCell ref="I237:J237"/>
    <mergeCell ref="K233:K234"/>
    <mergeCell ref="L233:L234"/>
    <mergeCell ref="C234:D234"/>
    <mergeCell ref="I234:J234"/>
    <mergeCell ref="A235:A236"/>
    <mergeCell ref="C235:D235"/>
    <mergeCell ref="E235:E236"/>
    <mergeCell ref="F235:F236"/>
    <mergeCell ref="G235:G236"/>
    <mergeCell ref="I235:J235"/>
    <mergeCell ref="K231:K232"/>
    <mergeCell ref="L231:L232"/>
    <mergeCell ref="C232:D232"/>
    <mergeCell ref="I232:J232"/>
    <mergeCell ref="A233:A234"/>
    <mergeCell ref="C233:D233"/>
    <mergeCell ref="E233:E234"/>
    <mergeCell ref="F233:F234"/>
    <mergeCell ref="G233:G234"/>
    <mergeCell ref="I233:J233"/>
    <mergeCell ref="K229:K230"/>
    <mergeCell ref="L229:L230"/>
    <mergeCell ref="C230:D230"/>
    <mergeCell ref="I230:J230"/>
    <mergeCell ref="A231:A232"/>
    <mergeCell ref="C231:D231"/>
    <mergeCell ref="E231:E232"/>
    <mergeCell ref="F231:F232"/>
    <mergeCell ref="G231:G232"/>
    <mergeCell ref="I231:J231"/>
    <mergeCell ref="K227:K228"/>
    <mergeCell ref="L227:L228"/>
    <mergeCell ref="C228:D228"/>
    <mergeCell ref="I228:J228"/>
    <mergeCell ref="A229:A230"/>
    <mergeCell ref="C229:D229"/>
    <mergeCell ref="E229:E230"/>
    <mergeCell ref="F229:F230"/>
    <mergeCell ref="G229:G230"/>
    <mergeCell ref="I229:J229"/>
    <mergeCell ref="K225:K226"/>
    <mergeCell ref="L225:L226"/>
    <mergeCell ref="C226:D226"/>
    <mergeCell ref="I226:J226"/>
    <mergeCell ref="A227:A228"/>
    <mergeCell ref="C227:D227"/>
    <mergeCell ref="E227:E228"/>
    <mergeCell ref="F227:F228"/>
    <mergeCell ref="G227:G228"/>
    <mergeCell ref="I227:J227"/>
    <mergeCell ref="K223:K224"/>
    <mergeCell ref="L223:L224"/>
    <mergeCell ref="C224:D224"/>
    <mergeCell ref="I224:J224"/>
    <mergeCell ref="A225:A226"/>
    <mergeCell ref="C225:D225"/>
    <mergeCell ref="E225:E226"/>
    <mergeCell ref="F225:F226"/>
    <mergeCell ref="G225:G226"/>
    <mergeCell ref="I225:J225"/>
    <mergeCell ref="A222:C222"/>
    <mergeCell ref="G222:I222"/>
    <mergeCell ref="A223:A224"/>
    <mergeCell ref="C223:D223"/>
    <mergeCell ref="E223:E224"/>
    <mergeCell ref="F223:F224"/>
    <mergeCell ref="G223:G224"/>
    <mergeCell ref="I223:J223"/>
    <mergeCell ref="H218:J219"/>
    <mergeCell ref="K218:K219"/>
    <mergeCell ref="L218:L219"/>
    <mergeCell ref="A220:C220"/>
    <mergeCell ref="F220:J220"/>
    <mergeCell ref="A221:C221"/>
    <mergeCell ref="E221:F221"/>
    <mergeCell ref="G221:I221"/>
    <mergeCell ref="K221:L221"/>
    <mergeCell ref="K214:K215"/>
    <mergeCell ref="L214:L215"/>
    <mergeCell ref="C215:D215"/>
    <mergeCell ref="I215:J215"/>
    <mergeCell ref="H216:J217"/>
    <mergeCell ref="K216:K217"/>
    <mergeCell ref="L216:L217"/>
    <mergeCell ref="K212:K213"/>
    <mergeCell ref="L212:L213"/>
    <mergeCell ref="C213:D213"/>
    <mergeCell ref="I213:J213"/>
    <mergeCell ref="A214:A215"/>
    <mergeCell ref="C214:D214"/>
    <mergeCell ref="E214:E215"/>
    <mergeCell ref="F214:F215"/>
    <mergeCell ref="G214:G215"/>
    <mergeCell ref="I214:J214"/>
    <mergeCell ref="K210:K211"/>
    <mergeCell ref="L210:L211"/>
    <mergeCell ref="C211:D211"/>
    <mergeCell ref="I211:J211"/>
    <mergeCell ref="A212:A213"/>
    <mergeCell ref="C212:D212"/>
    <mergeCell ref="E212:E213"/>
    <mergeCell ref="F212:F213"/>
    <mergeCell ref="G212:G213"/>
    <mergeCell ref="I212:J212"/>
    <mergeCell ref="K208:K209"/>
    <mergeCell ref="L208:L209"/>
    <mergeCell ref="C209:D209"/>
    <mergeCell ref="I209:J209"/>
    <mergeCell ref="A210:A211"/>
    <mergeCell ref="C210:D210"/>
    <mergeCell ref="E210:E211"/>
    <mergeCell ref="F210:F211"/>
    <mergeCell ref="G210:G211"/>
    <mergeCell ref="I210:J210"/>
    <mergeCell ref="K206:K207"/>
    <mergeCell ref="L206:L207"/>
    <mergeCell ref="C207:D207"/>
    <mergeCell ref="I207:J207"/>
    <mergeCell ref="A208:A209"/>
    <mergeCell ref="C208:D208"/>
    <mergeCell ref="E208:E209"/>
    <mergeCell ref="F208:F209"/>
    <mergeCell ref="G208:G209"/>
    <mergeCell ref="I208:J208"/>
    <mergeCell ref="K204:K205"/>
    <mergeCell ref="L204:L205"/>
    <mergeCell ref="C205:D205"/>
    <mergeCell ref="I205:J205"/>
    <mergeCell ref="A206:A207"/>
    <mergeCell ref="C206:D206"/>
    <mergeCell ref="E206:E207"/>
    <mergeCell ref="F206:F207"/>
    <mergeCell ref="G206:G207"/>
    <mergeCell ref="I206:J206"/>
    <mergeCell ref="K202:K203"/>
    <mergeCell ref="L202:L203"/>
    <mergeCell ref="C203:D203"/>
    <mergeCell ref="I203:J203"/>
    <mergeCell ref="A204:A205"/>
    <mergeCell ref="C204:D204"/>
    <mergeCell ref="E204:E205"/>
    <mergeCell ref="F204:F205"/>
    <mergeCell ref="G204:G205"/>
    <mergeCell ref="I204:J204"/>
    <mergeCell ref="K200:K201"/>
    <mergeCell ref="L200:L201"/>
    <mergeCell ref="C201:D201"/>
    <mergeCell ref="I201:J201"/>
    <mergeCell ref="A202:A203"/>
    <mergeCell ref="C202:D202"/>
    <mergeCell ref="E202:E203"/>
    <mergeCell ref="F202:F203"/>
    <mergeCell ref="G202:G203"/>
    <mergeCell ref="I202:J202"/>
    <mergeCell ref="K198:K199"/>
    <mergeCell ref="L198:L199"/>
    <mergeCell ref="C199:D199"/>
    <mergeCell ref="I199:J199"/>
    <mergeCell ref="A200:A201"/>
    <mergeCell ref="C200:D200"/>
    <mergeCell ref="E200:E201"/>
    <mergeCell ref="F200:F201"/>
    <mergeCell ref="G200:G201"/>
    <mergeCell ref="I200:J200"/>
    <mergeCell ref="K196:K197"/>
    <mergeCell ref="L196:L197"/>
    <mergeCell ref="C197:D197"/>
    <mergeCell ref="I197:J197"/>
    <mergeCell ref="A198:A199"/>
    <mergeCell ref="C198:D198"/>
    <mergeCell ref="E198:E199"/>
    <mergeCell ref="F198:F199"/>
    <mergeCell ref="G198:G199"/>
    <mergeCell ref="I198:J198"/>
    <mergeCell ref="A195:C195"/>
    <mergeCell ref="G195:I195"/>
    <mergeCell ref="A196:A197"/>
    <mergeCell ref="C196:D196"/>
    <mergeCell ref="E196:E197"/>
    <mergeCell ref="F196:F197"/>
    <mergeCell ref="G196:G197"/>
    <mergeCell ref="I196:J196"/>
    <mergeCell ref="H191:J192"/>
    <mergeCell ref="K191:K192"/>
    <mergeCell ref="L191:L192"/>
    <mergeCell ref="A193:C193"/>
    <mergeCell ref="F193:J193"/>
    <mergeCell ref="A194:C194"/>
    <mergeCell ref="E194:F194"/>
    <mergeCell ref="G194:I194"/>
    <mergeCell ref="K194:L194"/>
    <mergeCell ref="K187:K188"/>
    <mergeCell ref="L187:L188"/>
    <mergeCell ref="C188:D188"/>
    <mergeCell ref="I188:J188"/>
    <mergeCell ref="H189:J190"/>
    <mergeCell ref="K189:K190"/>
    <mergeCell ref="L189:L190"/>
    <mergeCell ref="K185:K186"/>
    <mergeCell ref="L185:L186"/>
    <mergeCell ref="C186:D186"/>
    <mergeCell ref="I186:J186"/>
    <mergeCell ref="A187:A188"/>
    <mergeCell ref="C187:D187"/>
    <mergeCell ref="E187:E188"/>
    <mergeCell ref="F187:F188"/>
    <mergeCell ref="G187:G188"/>
    <mergeCell ref="I187:J187"/>
    <mergeCell ref="K183:K184"/>
    <mergeCell ref="L183:L184"/>
    <mergeCell ref="C184:D184"/>
    <mergeCell ref="I184:J184"/>
    <mergeCell ref="A185:A186"/>
    <mergeCell ref="C185:D185"/>
    <mergeCell ref="E185:E186"/>
    <mergeCell ref="F185:F186"/>
    <mergeCell ref="G185:G186"/>
    <mergeCell ref="I185:J185"/>
    <mergeCell ref="K181:K182"/>
    <mergeCell ref="L181:L182"/>
    <mergeCell ref="C182:D182"/>
    <mergeCell ref="I182:J182"/>
    <mergeCell ref="A183:A184"/>
    <mergeCell ref="C183:D183"/>
    <mergeCell ref="E183:E184"/>
    <mergeCell ref="F183:F184"/>
    <mergeCell ref="G183:G184"/>
    <mergeCell ref="I183:J183"/>
    <mergeCell ref="K179:K180"/>
    <mergeCell ref="L179:L180"/>
    <mergeCell ref="C180:D180"/>
    <mergeCell ref="I180:J180"/>
    <mergeCell ref="A181:A182"/>
    <mergeCell ref="C181:D181"/>
    <mergeCell ref="E181:E182"/>
    <mergeCell ref="F181:F182"/>
    <mergeCell ref="G181:G182"/>
    <mergeCell ref="I181:J181"/>
    <mergeCell ref="K177:K178"/>
    <mergeCell ref="L177:L178"/>
    <mergeCell ref="C178:D178"/>
    <mergeCell ref="I178:J178"/>
    <mergeCell ref="A179:A180"/>
    <mergeCell ref="C179:D179"/>
    <mergeCell ref="E179:E180"/>
    <mergeCell ref="F179:F180"/>
    <mergeCell ref="G179:G180"/>
    <mergeCell ref="I179:J179"/>
    <mergeCell ref="K175:K176"/>
    <mergeCell ref="L175:L176"/>
    <mergeCell ref="C176:D176"/>
    <mergeCell ref="I176:J176"/>
    <mergeCell ref="A177:A178"/>
    <mergeCell ref="C177:D177"/>
    <mergeCell ref="E177:E178"/>
    <mergeCell ref="F177:F178"/>
    <mergeCell ref="G177:G178"/>
    <mergeCell ref="I177:J177"/>
    <mergeCell ref="K173:K174"/>
    <mergeCell ref="L173:L174"/>
    <mergeCell ref="C174:D174"/>
    <mergeCell ref="I174:J174"/>
    <mergeCell ref="A175:A176"/>
    <mergeCell ref="C175:D175"/>
    <mergeCell ref="E175:E176"/>
    <mergeCell ref="F175:F176"/>
    <mergeCell ref="G175:G176"/>
    <mergeCell ref="I175:J175"/>
    <mergeCell ref="K171:K172"/>
    <mergeCell ref="L171:L172"/>
    <mergeCell ref="C172:D172"/>
    <mergeCell ref="I172:J172"/>
    <mergeCell ref="A173:A174"/>
    <mergeCell ref="C173:D173"/>
    <mergeCell ref="E173:E174"/>
    <mergeCell ref="F173:F174"/>
    <mergeCell ref="G173:G174"/>
    <mergeCell ref="I173:J173"/>
    <mergeCell ref="K169:K170"/>
    <mergeCell ref="L169:L170"/>
    <mergeCell ref="C170:D170"/>
    <mergeCell ref="I170:J170"/>
    <mergeCell ref="A171:A172"/>
    <mergeCell ref="C171:D171"/>
    <mergeCell ref="E171:E172"/>
    <mergeCell ref="F171:F172"/>
    <mergeCell ref="G171:G172"/>
    <mergeCell ref="I171:J171"/>
    <mergeCell ref="A168:C168"/>
    <mergeCell ref="G168:I168"/>
    <mergeCell ref="A169:A170"/>
    <mergeCell ref="C169:D169"/>
    <mergeCell ref="E169:E170"/>
    <mergeCell ref="F169:F170"/>
    <mergeCell ref="G169:G170"/>
    <mergeCell ref="I169:J169"/>
    <mergeCell ref="H164:J165"/>
    <mergeCell ref="K164:K165"/>
    <mergeCell ref="L164:L165"/>
    <mergeCell ref="A166:C166"/>
    <mergeCell ref="F166:J166"/>
    <mergeCell ref="A167:C167"/>
    <mergeCell ref="E167:F167"/>
    <mergeCell ref="G167:I167"/>
    <mergeCell ref="K167:L167"/>
    <mergeCell ref="K160:K161"/>
    <mergeCell ref="L160:L161"/>
    <mergeCell ref="C161:D161"/>
    <mergeCell ref="I161:J161"/>
    <mergeCell ref="H162:J163"/>
    <mergeCell ref="K162:K163"/>
    <mergeCell ref="L162:L163"/>
    <mergeCell ref="K158:K159"/>
    <mergeCell ref="L158:L159"/>
    <mergeCell ref="C159:D159"/>
    <mergeCell ref="I159:J159"/>
    <mergeCell ref="A160:A161"/>
    <mergeCell ref="C160:D160"/>
    <mergeCell ref="E160:E161"/>
    <mergeCell ref="F160:F161"/>
    <mergeCell ref="G160:G161"/>
    <mergeCell ref="I160:J160"/>
    <mergeCell ref="K156:K157"/>
    <mergeCell ref="L156:L157"/>
    <mergeCell ref="C157:D157"/>
    <mergeCell ref="I157:J157"/>
    <mergeCell ref="A158:A159"/>
    <mergeCell ref="C158:D158"/>
    <mergeCell ref="E158:E159"/>
    <mergeCell ref="F158:F159"/>
    <mergeCell ref="G158:G159"/>
    <mergeCell ref="I158:J158"/>
    <mergeCell ref="K154:K155"/>
    <mergeCell ref="L154:L155"/>
    <mergeCell ref="C155:D155"/>
    <mergeCell ref="I155:J155"/>
    <mergeCell ref="A156:A157"/>
    <mergeCell ref="C156:D156"/>
    <mergeCell ref="E156:E157"/>
    <mergeCell ref="F156:F157"/>
    <mergeCell ref="G156:G157"/>
    <mergeCell ref="I156:J156"/>
    <mergeCell ref="K152:K153"/>
    <mergeCell ref="L152:L153"/>
    <mergeCell ref="C153:D153"/>
    <mergeCell ref="I153:J153"/>
    <mergeCell ref="A154:A155"/>
    <mergeCell ref="C154:D154"/>
    <mergeCell ref="E154:E155"/>
    <mergeCell ref="F154:F155"/>
    <mergeCell ref="G154:G155"/>
    <mergeCell ref="I154:J154"/>
    <mergeCell ref="K150:K151"/>
    <mergeCell ref="L150:L151"/>
    <mergeCell ref="C151:D151"/>
    <mergeCell ref="I151:J151"/>
    <mergeCell ref="A152:A153"/>
    <mergeCell ref="C152:D152"/>
    <mergeCell ref="E152:E153"/>
    <mergeCell ref="F152:F153"/>
    <mergeCell ref="G152:G153"/>
    <mergeCell ref="I152:J152"/>
    <mergeCell ref="K148:K149"/>
    <mergeCell ref="L148:L149"/>
    <mergeCell ref="C149:D149"/>
    <mergeCell ref="I149:J149"/>
    <mergeCell ref="A150:A151"/>
    <mergeCell ref="C150:D150"/>
    <mergeCell ref="E150:E151"/>
    <mergeCell ref="F150:F151"/>
    <mergeCell ref="G150:G151"/>
    <mergeCell ref="I150:J150"/>
    <mergeCell ref="K146:K147"/>
    <mergeCell ref="L146:L147"/>
    <mergeCell ref="C147:D147"/>
    <mergeCell ref="I147:J147"/>
    <mergeCell ref="A148:A149"/>
    <mergeCell ref="C148:D148"/>
    <mergeCell ref="E148:E149"/>
    <mergeCell ref="F148:F149"/>
    <mergeCell ref="G148:G149"/>
    <mergeCell ref="I148:J148"/>
    <mergeCell ref="K144:K145"/>
    <mergeCell ref="L144:L145"/>
    <mergeCell ref="C145:D145"/>
    <mergeCell ref="I145:J145"/>
    <mergeCell ref="A146:A147"/>
    <mergeCell ref="C146:D146"/>
    <mergeCell ref="E146:E147"/>
    <mergeCell ref="F146:F147"/>
    <mergeCell ref="G146:G147"/>
    <mergeCell ref="I146:J146"/>
    <mergeCell ref="K142:K143"/>
    <mergeCell ref="L142:L143"/>
    <mergeCell ref="C143:D143"/>
    <mergeCell ref="I143:J143"/>
    <mergeCell ref="A144:A145"/>
    <mergeCell ref="C144:D144"/>
    <mergeCell ref="E144:E145"/>
    <mergeCell ref="F144:F145"/>
    <mergeCell ref="G144:G145"/>
    <mergeCell ref="I144:J144"/>
    <mergeCell ref="A141:C141"/>
    <mergeCell ref="G141:I141"/>
    <mergeCell ref="A142:A143"/>
    <mergeCell ref="C142:D142"/>
    <mergeCell ref="E142:E143"/>
    <mergeCell ref="F142:F143"/>
    <mergeCell ref="G142:G143"/>
    <mergeCell ref="I142:J142"/>
    <mergeCell ref="H137:J138"/>
    <mergeCell ref="K137:K138"/>
    <mergeCell ref="L137:L138"/>
    <mergeCell ref="A139:C139"/>
    <mergeCell ref="F139:J139"/>
    <mergeCell ref="A140:C140"/>
    <mergeCell ref="E140:F140"/>
    <mergeCell ref="G140:I140"/>
    <mergeCell ref="K140:L140"/>
    <mergeCell ref="K133:K134"/>
    <mergeCell ref="L133:L134"/>
    <mergeCell ref="C134:D134"/>
    <mergeCell ref="I134:J134"/>
    <mergeCell ref="H135:J136"/>
    <mergeCell ref="K135:K136"/>
    <mergeCell ref="L135:L136"/>
    <mergeCell ref="K131:K132"/>
    <mergeCell ref="L131:L132"/>
    <mergeCell ref="C132:D132"/>
    <mergeCell ref="I132:J132"/>
    <mergeCell ref="A133:A134"/>
    <mergeCell ref="C133:D133"/>
    <mergeCell ref="E133:E134"/>
    <mergeCell ref="F133:F134"/>
    <mergeCell ref="G133:G134"/>
    <mergeCell ref="I133:J133"/>
    <mergeCell ref="K129:K130"/>
    <mergeCell ref="L129:L130"/>
    <mergeCell ref="C130:D130"/>
    <mergeCell ref="I130:J130"/>
    <mergeCell ref="A131:A132"/>
    <mergeCell ref="C131:D131"/>
    <mergeCell ref="E131:E132"/>
    <mergeCell ref="F131:F132"/>
    <mergeCell ref="G131:G132"/>
    <mergeCell ref="I131:J131"/>
    <mergeCell ref="K127:K128"/>
    <mergeCell ref="L127:L128"/>
    <mergeCell ref="C128:D128"/>
    <mergeCell ref="I128:J128"/>
    <mergeCell ref="A129:A130"/>
    <mergeCell ref="C129:D129"/>
    <mergeCell ref="E129:E130"/>
    <mergeCell ref="F129:F130"/>
    <mergeCell ref="G129:G130"/>
    <mergeCell ref="I129:J129"/>
    <mergeCell ref="K125:K126"/>
    <mergeCell ref="L125:L126"/>
    <mergeCell ref="C126:D126"/>
    <mergeCell ref="I126:J126"/>
    <mergeCell ref="A127:A128"/>
    <mergeCell ref="C127:D127"/>
    <mergeCell ref="E127:E128"/>
    <mergeCell ref="F127:F128"/>
    <mergeCell ref="G127:G128"/>
    <mergeCell ref="I127:J127"/>
    <mergeCell ref="K123:K124"/>
    <mergeCell ref="L123:L124"/>
    <mergeCell ref="C124:D124"/>
    <mergeCell ref="I124:J124"/>
    <mergeCell ref="A125:A126"/>
    <mergeCell ref="C125:D125"/>
    <mergeCell ref="E125:E126"/>
    <mergeCell ref="F125:F126"/>
    <mergeCell ref="G125:G126"/>
    <mergeCell ref="I125:J125"/>
    <mergeCell ref="K121:K122"/>
    <mergeCell ref="L121:L122"/>
    <mergeCell ref="C122:D122"/>
    <mergeCell ref="I122:J122"/>
    <mergeCell ref="A123:A124"/>
    <mergeCell ref="C123:D123"/>
    <mergeCell ref="E123:E124"/>
    <mergeCell ref="F123:F124"/>
    <mergeCell ref="G123:G124"/>
    <mergeCell ref="I123:J123"/>
    <mergeCell ref="K119:K120"/>
    <mergeCell ref="L119:L120"/>
    <mergeCell ref="C120:D120"/>
    <mergeCell ref="I120:J120"/>
    <mergeCell ref="A121:A122"/>
    <mergeCell ref="C121:D121"/>
    <mergeCell ref="E121:E122"/>
    <mergeCell ref="F121:F122"/>
    <mergeCell ref="G121:G122"/>
    <mergeCell ref="I121:J121"/>
    <mergeCell ref="K117:K118"/>
    <mergeCell ref="L117:L118"/>
    <mergeCell ref="C118:D118"/>
    <mergeCell ref="I118:J118"/>
    <mergeCell ref="A119:A120"/>
    <mergeCell ref="C119:D119"/>
    <mergeCell ref="E119:E120"/>
    <mergeCell ref="F119:F120"/>
    <mergeCell ref="G119:G120"/>
    <mergeCell ref="I119:J119"/>
    <mergeCell ref="K115:K116"/>
    <mergeCell ref="L115:L116"/>
    <mergeCell ref="C116:D116"/>
    <mergeCell ref="I116:J116"/>
    <mergeCell ref="A117:A118"/>
    <mergeCell ref="C117:D117"/>
    <mergeCell ref="E117:E118"/>
    <mergeCell ref="F117:F118"/>
    <mergeCell ref="G117:G118"/>
    <mergeCell ref="I117:J117"/>
    <mergeCell ref="A114:C114"/>
    <mergeCell ref="G114:I114"/>
    <mergeCell ref="A115:A116"/>
    <mergeCell ref="C115:D115"/>
    <mergeCell ref="E115:E116"/>
    <mergeCell ref="F115:F116"/>
    <mergeCell ref="G115:G116"/>
    <mergeCell ref="I115:J115"/>
    <mergeCell ref="H110:J111"/>
    <mergeCell ref="K110:K111"/>
    <mergeCell ref="L110:L111"/>
    <mergeCell ref="A112:C112"/>
    <mergeCell ref="F112:J112"/>
    <mergeCell ref="A113:C113"/>
    <mergeCell ref="E113:F113"/>
    <mergeCell ref="G113:I113"/>
    <mergeCell ref="K113:L113"/>
    <mergeCell ref="K106:K107"/>
    <mergeCell ref="L106:L107"/>
    <mergeCell ref="C107:D107"/>
    <mergeCell ref="I107:J107"/>
    <mergeCell ref="H108:J109"/>
    <mergeCell ref="K108:K109"/>
    <mergeCell ref="L108:L109"/>
    <mergeCell ref="K104:K105"/>
    <mergeCell ref="L104:L105"/>
    <mergeCell ref="C105:D105"/>
    <mergeCell ref="I105:J105"/>
    <mergeCell ref="A106:A107"/>
    <mergeCell ref="C106:D106"/>
    <mergeCell ref="E106:E107"/>
    <mergeCell ref="F106:F107"/>
    <mergeCell ref="G106:G107"/>
    <mergeCell ref="I106:J106"/>
    <mergeCell ref="K102:K103"/>
    <mergeCell ref="L102:L103"/>
    <mergeCell ref="C103:D103"/>
    <mergeCell ref="I103:J103"/>
    <mergeCell ref="A104:A105"/>
    <mergeCell ref="C104:D104"/>
    <mergeCell ref="E104:E105"/>
    <mergeCell ref="F104:F105"/>
    <mergeCell ref="G104:G105"/>
    <mergeCell ref="I104:J104"/>
    <mergeCell ref="K100:K101"/>
    <mergeCell ref="L100:L101"/>
    <mergeCell ref="C101:D101"/>
    <mergeCell ref="I101:J101"/>
    <mergeCell ref="A102:A103"/>
    <mergeCell ref="C102:D102"/>
    <mergeCell ref="E102:E103"/>
    <mergeCell ref="F102:F103"/>
    <mergeCell ref="G102:G103"/>
    <mergeCell ref="I102:J102"/>
    <mergeCell ref="K98:K99"/>
    <mergeCell ref="L98:L99"/>
    <mergeCell ref="C99:D99"/>
    <mergeCell ref="I99:J99"/>
    <mergeCell ref="A100:A101"/>
    <mergeCell ref="C100:D100"/>
    <mergeCell ref="E100:E101"/>
    <mergeCell ref="F100:F101"/>
    <mergeCell ref="G100:G101"/>
    <mergeCell ref="I100:J100"/>
    <mergeCell ref="K96:K97"/>
    <mergeCell ref="L96:L97"/>
    <mergeCell ref="C97:D97"/>
    <mergeCell ref="I97:J97"/>
    <mergeCell ref="A98:A99"/>
    <mergeCell ref="C98:D98"/>
    <mergeCell ref="E98:E99"/>
    <mergeCell ref="F98:F99"/>
    <mergeCell ref="G98:G99"/>
    <mergeCell ref="I98:J98"/>
    <mergeCell ref="K94:K95"/>
    <mergeCell ref="L94:L95"/>
    <mergeCell ref="C95:D95"/>
    <mergeCell ref="I95:J95"/>
    <mergeCell ref="A96:A97"/>
    <mergeCell ref="C96:D96"/>
    <mergeCell ref="E96:E97"/>
    <mergeCell ref="F96:F97"/>
    <mergeCell ref="G96:G97"/>
    <mergeCell ref="I96:J96"/>
    <mergeCell ref="K92:K93"/>
    <mergeCell ref="L92:L93"/>
    <mergeCell ref="C93:D93"/>
    <mergeCell ref="I93:J93"/>
    <mergeCell ref="A94:A95"/>
    <mergeCell ref="C94:D94"/>
    <mergeCell ref="E94:E95"/>
    <mergeCell ref="F94:F95"/>
    <mergeCell ref="G94:G95"/>
    <mergeCell ref="I94:J94"/>
    <mergeCell ref="K90:K91"/>
    <mergeCell ref="L90:L91"/>
    <mergeCell ref="C91:D91"/>
    <mergeCell ref="I91:J91"/>
    <mergeCell ref="A92:A93"/>
    <mergeCell ref="C92:D92"/>
    <mergeCell ref="E92:E93"/>
    <mergeCell ref="F92:F93"/>
    <mergeCell ref="G92:G93"/>
    <mergeCell ref="I92:J92"/>
    <mergeCell ref="K88:K89"/>
    <mergeCell ref="L88:L89"/>
    <mergeCell ref="C89:D89"/>
    <mergeCell ref="I89:J89"/>
    <mergeCell ref="A90:A91"/>
    <mergeCell ref="C90:D90"/>
    <mergeCell ref="E90:E91"/>
    <mergeCell ref="F90:F91"/>
    <mergeCell ref="G90:G91"/>
    <mergeCell ref="I90:J90"/>
    <mergeCell ref="A87:C87"/>
    <mergeCell ref="G87:I87"/>
    <mergeCell ref="A88:A89"/>
    <mergeCell ref="C88:D88"/>
    <mergeCell ref="E88:E89"/>
    <mergeCell ref="F88:F89"/>
    <mergeCell ref="G88:G89"/>
    <mergeCell ref="I88:J88"/>
    <mergeCell ref="H83:J84"/>
    <mergeCell ref="K83:K84"/>
    <mergeCell ref="L83:L84"/>
    <mergeCell ref="A85:C85"/>
    <mergeCell ref="F85:J85"/>
    <mergeCell ref="A86:C86"/>
    <mergeCell ref="E86:F86"/>
    <mergeCell ref="G86:I86"/>
    <mergeCell ref="K86:L86"/>
    <mergeCell ref="K79:K80"/>
    <mergeCell ref="L79:L80"/>
    <mergeCell ref="C80:D80"/>
    <mergeCell ref="I80:J80"/>
    <mergeCell ref="H81:J82"/>
    <mergeCell ref="K81:K82"/>
    <mergeCell ref="L81:L82"/>
    <mergeCell ref="K77:K78"/>
    <mergeCell ref="L77:L78"/>
    <mergeCell ref="C78:D78"/>
    <mergeCell ref="I78:J78"/>
    <mergeCell ref="A79:A80"/>
    <mergeCell ref="C79:D79"/>
    <mergeCell ref="E79:E80"/>
    <mergeCell ref="F79:F80"/>
    <mergeCell ref="G79:G80"/>
    <mergeCell ref="I79:J79"/>
    <mergeCell ref="K75:K76"/>
    <mergeCell ref="L75:L76"/>
    <mergeCell ref="C76:D76"/>
    <mergeCell ref="I76:J76"/>
    <mergeCell ref="A77:A78"/>
    <mergeCell ref="C77:D77"/>
    <mergeCell ref="E77:E78"/>
    <mergeCell ref="F77:F78"/>
    <mergeCell ref="G77:G78"/>
    <mergeCell ref="I77:J77"/>
    <mergeCell ref="K73:K74"/>
    <mergeCell ref="L73:L74"/>
    <mergeCell ref="C74:D74"/>
    <mergeCell ref="I74:J74"/>
    <mergeCell ref="A75:A76"/>
    <mergeCell ref="C75:D75"/>
    <mergeCell ref="E75:E76"/>
    <mergeCell ref="F75:F76"/>
    <mergeCell ref="G75:G76"/>
    <mergeCell ref="I75:J75"/>
    <mergeCell ref="K71:K72"/>
    <mergeCell ref="L71:L72"/>
    <mergeCell ref="C72:D72"/>
    <mergeCell ref="I72:J72"/>
    <mergeCell ref="A73:A74"/>
    <mergeCell ref="C73:D73"/>
    <mergeCell ref="E73:E74"/>
    <mergeCell ref="F73:F74"/>
    <mergeCell ref="G73:G74"/>
    <mergeCell ref="I73:J73"/>
    <mergeCell ref="K69:K70"/>
    <mergeCell ref="L69:L70"/>
    <mergeCell ref="C70:D70"/>
    <mergeCell ref="I70:J70"/>
    <mergeCell ref="A71:A72"/>
    <mergeCell ref="C71:D71"/>
    <mergeCell ref="E71:E72"/>
    <mergeCell ref="F71:F72"/>
    <mergeCell ref="G71:G72"/>
    <mergeCell ref="I71:J71"/>
    <mergeCell ref="K67:K68"/>
    <mergeCell ref="L67:L68"/>
    <mergeCell ref="C68:D68"/>
    <mergeCell ref="I68:J68"/>
    <mergeCell ref="A69:A70"/>
    <mergeCell ref="C69:D69"/>
    <mergeCell ref="E69:E70"/>
    <mergeCell ref="F69:F70"/>
    <mergeCell ref="G69:G70"/>
    <mergeCell ref="I69:J69"/>
    <mergeCell ref="K65:K66"/>
    <mergeCell ref="L65:L66"/>
    <mergeCell ref="C66:D66"/>
    <mergeCell ref="I66:J66"/>
    <mergeCell ref="A67:A68"/>
    <mergeCell ref="C67:D67"/>
    <mergeCell ref="E67:E68"/>
    <mergeCell ref="F67:F68"/>
    <mergeCell ref="G67:G68"/>
    <mergeCell ref="I67:J67"/>
    <mergeCell ref="K63:K64"/>
    <mergeCell ref="L63:L64"/>
    <mergeCell ref="C64:D64"/>
    <mergeCell ref="I64:J64"/>
    <mergeCell ref="A65:A66"/>
    <mergeCell ref="C65:D65"/>
    <mergeCell ref="E65:E66"/>
    <mergeCell ref="F65:F66"/>
    <mergeCell ref="G65:G66"/>
    <mergeCell ref="I65:J65"/>
    <mergeCell ref="K61:K62"/>
    <mergeCell ref="L61:L62"/>
    <mergeCell ref="C62:D62"/>
    <mergeCell ref="I62:J62"/>
    <mergeCell ref="A63:A64"/>
    <mergeCell ref="C63:D63"/>
    <mergeCell ref="E63:E64"/>
    <mergeCell ref="F63:F64"/>
    <mergeCell ref="G63:G64"/>
    <mergeCell ref="I63:J63"/>
    <mergeCell ref="A60:C60"/>
    <mergeCell ref="G60:I60"/>
    <mergeCell ref="A61:A62"/>
    <mergeCell ref="C61:D61"/>
    <mergeCell ref="E61:E62"/>
    <mergeCell ref="F61:F62"/>
    <mergeCell ref="G61:G62"/>
    <mergeCell ref="I61:J61"/>
    <mergeCell ref="H56:J57"/>
    <mergeCell ref="K56:K57"/>
    <mergeCell ref="L56:L57"/>
    <mergeCell ref="A58:C58"/>
    <mergeCell ref="F58:J58"/>
    <mergeCell ref="A59:C59"/>
    <mergeCell ref="E59:F59"/>
    <mergeCell ref="G59:I59"/>
    <mergeCell ref="K59:L59"/>
    <mergeCell ref="K52:K53"/>
    <mergeCell ref="L52:L53"/>
    <mergeCell ref="C53:D53"/>
    <mergeCell ref="I53:J53"/>
    <mergeCell ref="H54:J55"/>
    <mergeCell ref="K54:K55"/>
    <mergeCell ref="L54:L55"/>
    <mergeCell ref="K50:K51"/>
    <mergeCell ref="L50:L51"/>
    <mergeCell ref="C51:D51"/>
    <mergeCell ref="I51:J51"/>
    <mergeCell ref="A52:A53"/>
    <mergeCell ref="C52:D52"/>
    <mergeCell ref="E52:E53"/>
    <mergeCell ref="F52:F53"/>
    <mergeCell ref="G52:G53"/>
    <mergeCell ref="I52:J52"/>
    <mergeCell ref="K48:K49"/>
    <mergeCell ref="L48:L49"/>
    <mergeCell ref="C49:D49"/>
    <mergeCell ref="I49:J49"/>
    <mergeCell ref="A50:A51"/>
    <mergeCell ref="C50:D50"/>
    <mergeCell ref="E50:E51"/>
    <mergeCell ref="F50:F51"/>
    <mergeCell ref="G50:G51"/>
    <mergeCell ref="I50:J50"/>
    <mergeCell ref="K46:K47"/>
    <mergeCell ref="L46:L47"/>
    <mergeCell ref="C47:D47"/>
    <mergeCell ref="I47:J47"/>
    <mergeCell ref="A48:A49"/>
    <mergeCell ref="C48:D48"/>
    <mergeCell ref="E48:E49"/>
    <mergeCell ref="F48:F49"/>
    <mergeCell ref="G48:G49"/>
    <mergeCell ref="I48:J48"/>
    <mergeCell ref="K44:K45"/>
    <mergeCell ref="L44:L45"/>
    <mergeCell ref="C45:D45"/>
    <mergeCell ref="I45:J45"/>
    <mergeCell ref="A46:A47"/>
    <mergeCell ref="C46:D46"/>
    <mergeCell ref="E46:E47"/>
    <mergeCell ref="F46:F47"/>
    <mergeCell ref="G46:G47"/>
    <mergeCell ref="I46:J46"/>
    <mergeCell ref="K42:K43"/>
    <mergeCell ref="L42:L43"/>
    <mergeCell ref="C43:D43"/>
    <mergeCell ref="I43:J43"/>
    <mergeCell ref="A44:A45"/>
    <mergeCell ref="C44:D44"/>
    <mergeCell ref="E44:E45"/>
    <mergeCell ref="F44:F45"/>
    <mergeCell ref="G44:G45"/>
    <mergeCell ref="I44:J44"/>
    <mergeCell ref="K40:K41"/>
    <mergeCell ref="L40:L41"/>
    <mergeCell ref="C41:D41"/>
    <mergeCell ref="I41:J41"/>
    <mergeCell ref="A42:A43"/>
    <mergeCell ref="C42:D42"/>
    <mergeCell ref="E42:E43"/>
    <mergeCell ref="F42:F43"/>
    <mergeCell ref="G42:G43"/>
    <mergeCell ref="I42:J42"/>
    <mergeCell ref="K38:K39"/>
    <mergeCell ref="L38:L39"/>
    <mergeCell ref="C39:D39"/>
    <mergeCell ref="I39:J39"/>
    <mergeCell ref="A40:A41"/>
    <mergeCell ref="C40:D40"/>
    <mergeCell ref="E40:E41"/>
    <mergeCell ref="F40:F41"/>
    <mergeCell ref="G40:G41"/>
    <mergeCell ref="I40:J40"/>
    <mergeCell ref="K36:K37"/>
    <mergeCell ref="L36:L37"/>
    <mergeCell ref="C37:D37"/>
    <mergeCell ref="I37:J37"/>
    <mergeCell ref="A38:A39"/>
    <mergeCell ref="C38:D38"/>
    <mergeCell ref="E38:E39"/>
    <mergeCell ref="F38:F39"/>
    <mergeCell ref="G38:G39"/>
    <mergeCell ref="I38:J38"/>
    <mergeCell ref="K34:K35"/>
    <mergeCell ref="L34:L35"/>
    <mergeCell ref="C35:D35"/>
    <mergeCell ref="I35:J35"/>
    <mergeCell ref="A36:A37"/>
    <mergeCell ref="C36:D36"/>
    <mergeCell ref="E36:E37"/>
    <mergeCell ref="F36:F37"/>
    <mergeCell ref="G36:G37"/>
    <mergeCell ref="I36:J36"/>
    <mergeCell ref="A33:C33"/>
    <mergeCell ref="G33:I33"/>
    <mergeCell ref="A34:A35"/>
    <mergeCell ref="C34:D34"/>
    <mergeCell ref="E34:E35"/>
    <mergeCell ref="F34:F35"/>
    <mergeCell ref="G34:G35"/>
    <mergeCell ref="I34:J34"/>
    <mergeCell ref="H28:J29"/>
    <mergeCell ref="K28:K29"/>
    <mergeCell ref="L28:L29"/>
    <mergeCell ref="A31:C31"/>
    <mergeCell ref="F31:J31"/>
    <mergeCell ref="A32:C32"/>
    <mergeCell ref="E32:F32"/>
    <mergeCell ref="G32:I32"/>
    <mergeCell ref="K32:L32"/>
    <mergeCell ref="L24:L25"/>
    <mergeCell ref="C25:D25"/>
    <mergeCell ref="I25:J25"/>
    <mergeCell ref="H26:J27"/>
    <mergeCell ref="K26:K27"/>
    <mergeCell ref="L26:L27"/>
    <mergeCell ref="L22:L23"/>
    <mergeCell ref="C23:D23"/>
    <mergeCell ref="I23:J23"/>
    <mergeCell ref="A24:A25"/>
    <mergeCell ref="C24:D24"/>
    <mergeCell ref="E24:E25"/>
    <mergeCell ref="F24:F25"/>
    <mergeCell ref="G24:G25"/>
    <mergeCell ref="I24:J24"/>
    <mergeCell ref="K24:K25"/>
    <mergeCell ref="L20:L21"/>
    <mergeCell ref="C21:D21"/>
    <mergeCell ref="I21:J21"/>
    <mergeCell ref="A22:A23"/>
    <mergeCell ref="C22:D22"/>
    <mergeCell ref="E22:E23"/>
    <mergeCell ref="F22:F23"/>
    <mergeCell ref="G22:G23"/>
    <mergeCell ref="I22:J22"/>
    <mergeCell ref="K22:K23"/>
    <mergeCell ref="L18:L19"/>
    <mergeCell ref="C19:D19"/>
    <mergeCell ref="I19:J19"/>
    <mergeCell ref="A20:A21"/>
    <mergeCell ref="C20:D20"/>
    <mergeCell ref="E20:E21"/>
    <mergeCell ref="F20:F21"/>
    <mergeCell ref="G20:G21"/>
    <mergeCell ref="I20:J20"/>
    <mergeCell ref="K20:K21"/>
    <mergeCell ref="L16:L17"/>
    <mergeCell ref="C17:D17"/>
    <mergeCell ref="I17:J17"/>
    <mergeCell ref="A18:A19"/>
    <mergeCell ref="C18:D18"/>
    <mergeCell ref="E18:E19"/>
    <mergeCell ref="F18:F19"/>
    <mergeCell ref="G18:G19"/>
    <mergeCell ref="I18:J18"/>
    <mergeCell ref="K18:K19"/>
    <mergeCell ref="L14:L15"/>
    <mergeCell ref="C15:D15"/>
    <mergeCell ref="I15:J15"/>
    <mergeCell ref="A16:A17"/>
    <mergeCell ref="C16:D16"/>
    <mergeCell ref="E16:E17"/>
    <mergeCell ref="F16:F17"/>
    <mergeCell ref="G16:G17"/>
    <mergeCell ref="I16:J16"/>
    <mergeCell ref="K16:K17"/>
    <mergeCell ref="L12:L13"/>
    <mergeCell ref="C13:D13"/>
    <mergeCell ref="I13:J13"/>
    <mergeCell ref="A14:A15"/>
    <mergeCell ref="C14:D14"/>
    <mergeCell ref="E14:E15"/>
    <mergeCell ref="F14:F15"/>
    <mergeCell ref="G14:G15"/>
    <mergeCell ref="I14:J14"/>
    <mergeCell ref="K14:K15"/>
    <mergeCell ref="L10:L11"/>
    <mergeCell ref="C11:D11"/>
    <mergeCell ref="I11:J11"/>
    <mergeCell ref="A12:A13"/>
    <mergeCell ref="C12:D12"/>
    <mergeCell ref="E12:E13"/>
    <mergeCell ref="F12:F13"/>
    <mergeCell ref="G12:G13"/>
    <mergeCell ref="I12:J12"/>
    <mergeCell ref="K12:K13"/>
    <mergeCell ref="L8:L9"/>
    <mergeCell ref="C9:D9"/>
    <mergeCell ref="I9:J9"/>
    <mergeCell ref="A10:A11"/>
    <mergeCell ref="C10:D10"/>
    <mergeCell ref="E10:E11"/>
    <mergeCell ref="F10:F11"/>
    <mergeCell ref="G10:G11"/>
    <mergeCell ref="I10:J10"/>
    <mergeCell ref="K10:K11"/>
    <mergeCell ref="E1:E2"/>
    <mergeCell ref="F1:J2"/>
    <mergeCell ref="A2:C2"/>
    <mergeCell ref="A3:C3"/>
    <mergeCell ref="F3:J3"/>
    <mergeCell ref="A4:C4"/>
    <mergeCell ref="E4:F4"/>
    <mergeCell ref="G4:I4"/>
    <mergeCell ref="L6:L7"/>
    <mergeCell ref="C7:D7"/>
    <mergeCell ref="I7:J7"/>
    <mergeCell ref="A8:A9"/>
    <mergeCell ref="C8:D8"/>
    <mergeCell ref="E8:E9"/>
    <mergeCell ref="F8:F9"/>
    <mergeCell ref="G8:G9"/>
    <mergeCell ref="I8:J8"/>
    <mergeCell ref="K8:K9"/>
    <mergeCell ref="K4:L4"/>
    <mergeCell ref="A5:C5"/>
    <mergeCell ref="G5:I5"/>
    <mergeCell ref="A6:A7"/>
    <mergeCell ref="C6:D6"/>
    <mergeCell ref="E6:E7"/>
    <mergeCell ref="F6:F7"/>
    <mergeCell ref="G6:G7"/>
    <mergeCell ref="I6:J6"/>
    <mergeCell ref="K6:K7"/>
  </mergeCells>
  <phoneticPr fontId="1"/>
  <dataValidations disablePrompts="1" count="3">
    <dataValidation imeMode="halfAlpha" allowBlank="1" showInputMessage="1" showErrorMessage="1" sqref="E196:F215 E6:F25 K142:L163 K196:L217 E142:F161 K223:L244 E223:F242 K250:L271 K6:L29 K169:L190 K61:L82 E34:F53 K34:L55 E88:F107 K115:L136 E250:F269 E115:F134 E61:F80 E169:F188 K88:L109"/>
    <dataValidation imeMode="hiragana" allowBlank="1" showInputMessage="1" showErrorMessage="1" sqref="I6:J25"/>
    <dataValidation imeMode="on" allowBlank="1" showInputMessage="1" showErrorMessage="1" sqref="C6:D25 C115:D134 I115:J134 C142:D161 I142:J161 C169:D188 I169:J188 C196:D215 I196:J215 C223:D242 I223:J242 C250:D269 I250:J269"/>
  </dataValidations>
  <pageMargins left="0.86614173228346458" right="0.70866141732283472" top="0.74803149606299213" bottom="0.47244094488188981" header="0.39370078740157483" footer="0.19685039370078741"/>
  <pageSetup paperSize="9" scale="86" fitToHeight="4" orientation="landscape" r:id="rId1"/>
  <headerFooter scaleWithDoc="0">
    <oddHeader>&amp;L&amp;9様式第１９号&amp;C&amp;"-,太字"&amp;18&amp;ULPガス配送受託販売所名簿&amp;R&amp;D</oddHeader>
    <oddFooter>&amp;C&amp;10 &amp;E3.都道府県協会用</oddFooter>
  </headerFooter>
  <rowBreaks count="9" manualBreakCount="9">
    <brk id="30" max="11" man="1"/>
    <brk id="57" max="11" man="1"/>
    <brk id="84" max="11" man="1"/>
    <brk id="111" max="11" man="1"/>
    <brk id="138" max="11" man="1"/>
    <brk id="165" max="11" man="1"/>
    <brk id="192" max="11" man="1"/>
    <brk id="219" max="11" man="1"/>
    <brk id="246" max="11" man="1"/>
  </rowBreaks>
  <ignoredErrors>
    <ignoredError sqref="F1 D2 C34:D53 I34:J53 C61:D80 I61:J80 I88:J107 C108:L109 C88:H107 K88:L107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0000FF"/>
  </sheetPr>
  <dimension ref="A1:M273"/>
  <sheetViews>
    <sheetView zoomScaleNormal="100" workbookViewId="0">
      <selection activeCell="M3" sqref="M3"/>
    </sheetView>
  </sheetViews>
  <sheetFormatPr defaultRowHeight="12"/>
  <cols>
    <col min="1" max="1" width="3.5" style="2" customWidth="1"/>
    <col min="2" max="2" width="4.25" style="2" customWidth="1"/>
    <col min="3" max="3" width="5.25" style="2" customWidth="1"/>
    <col min="4" max="4" width="38.625" style="2" customWidth="1"/>
    <col min="5" max="6" width="11.375" style="2" customWidth="1"/>
    <col min="7" max="7" width="3.5" style="2" customWidth="1"/>
    <col min="8" max="8" width="4.25" style="2" customWidth="1"/>
    <col min="9" max="9" width="5.25" style="2" customWidth="1"/>
    <col min="10" max="10" width="38.625" style="2" customWidth="1"/>
    <col min="11" max="11" width="11.375" style="2" customWidth="1"/>
    <col min="12" max="12" width="13.875" style="2" bestFit="1" customWidth="1"/>
    <col min="13" max="13" width="9" style="2" customWidth="1"/>
    <col min="14" max="16384" width="9" style="2"/>
  </cols>
  <sheetData>
    <row r="1" spans="1:13" ht="21.75" customHeight="1" thickTop="1" thickBot="1">
      <c r="D1" s="19"/>
      <c r="E1" s="183" t="s">
        <v>16</v>
      </c>
      <c r="F1" s="247">
        <f>保険会社用!F1</f>
        <v>0</v>
      </c>
      <c r="G1" s="248"/>
      <c r="H1" s="248"/>
      <c r="I1" s="248"/>
      <c r="J1" s="249"/>
      <c r="L1" s="90" t="str">
        <f>入力シート!F1</f>
        <v>○○県</v>
      </c>
    </row>
    <row r="2" spans="1:13" ht="26.25" customHeight="1" thickBot="1">
      <c r="A2" s="185" t="s">
        <v>0</v>
      </c>
      <c r="B2" s="186"/>
      <c r="C2" s="187"/>
      <c r="D2" s="71">
        <f>保険会社用!D2</f>
        <v>0</v>
      </c>
      <c r="E2" s="184"/>
      <c r="F2" s="250"/>
      <c r="G2" s="251"/>
      <c r="H2" s="251"/>
      <c r="I2" s="251"/>
      <c r="J2" s="252"/>
      <c r="K2" s="10"/>
      <c r="L2" s="94">
        <f>入力シート!F2</f>
        <v>42158</v>
      </c>
    </row>
    <row r="3" spans="1:13" ht="13.5" customHeight="1">
      <c r="A3" s="188"/>
      <c r="B3" s="188"/>
      <c r="C3" s="188"/>
      <c r="D3" s="17"/>
      <c r="E3" s="18"/>
      <c r="F3" s="189"/>
      <c r="G3" s="189"/>
      <c r="H3" s="189"/>
      <c r="I3" s="189"/>
      <c r="J3" s="189"/>
      <c r="K3" s="62">
        <v>1</v>
      </c>
      <c r="L3" s="68">
        <f>IF($L$26=0,1,(COUNTIF($L$26,"&gt;0")+COUNTIF($L$54,"&gt;0")+COUNTIF($L$81,"&gt;0")+COUNTIF($L$108,"&gt;0")+COUNTIF($L$135,"&gt;0")+COUNTIF($L$162,"&gt;0")+COUNTIF($L$189,"&gt;0")+COUNTIF($L$216,"&gt;0")+COUNTIF($L$243,"&gt;0")+COUNTIF($L$270,"&gt;0")))</f>
        <v>1</v>
      </c>
      <c r="M3" s="20"/>
    </row>
    <row r="4" spans="1:13" ht="21.75" customHeight="1">
      <c r="A4" s="190" t="s">
        <v>1</v>
      </c>
      <c r="B4" s="191"/>
      <c r="C4" s="192"/>
      <c r="D4" s="13" t="s">
        <v>9</v>
      </c>
      <c r="E4" s="193" t="s">
        <v>5</v>
      </c>
      <c r="F4" s="194"/>
      <c r="G4" s="195" t="s">
        <v>1</v>
      </c>
      <c r="H4" s="196"/>
      <c r="I4" s="197"/>
      <c r="J4" s="11" t="s">
        <v>9</v>
      </c>
      <c r="K4" s="206" t="s">
        <v>5</v>
      </c>
      <c r="L4" s="206"/>
    </row>
    <row r="5" spans="1:13" ht="27" customHeight="1">
      <c r="A5" s="193" t="s">
        <v>2</v>
      </c>
      <c r="B5" s="194"/>
      <c r="C5" s="207"/>
      <c r="D5" s="3" t="s">
        <v>8</v>
      </c>
      <c r="E5" s="4" t="s">
        <v>7</v>
      </c>
      <c r="F5" s="4" t="s">
        <v>6</v>
      </c>
      <c r="G5" s="193" t="s">
        <v>2</v>
      </c>
      <c r="H5" s="194"/>
      <c r="I5" s="207"/>
      <c r="J5" s="3" t="s">
        <v>8</v>
      </c>
      <c r="K5" s="5" t="s">
        <v>7</v>
      </c>
      <c r="L5" s="5" t="s">
        <v>6</v>
      </c>
    </row>
    <row r="6" spans="1:13" ht="23.1" customHeight="1">
      <c r="A6" s="154">
        <v>1</v>
      </c>
      <c r="B6" s="21" t="s">
        <v>3</v>
      </c>
      <c r="C6" s="110" t="str">
        <f>保険会社用!C6</f>
        <v/>
      </c>
      <c r="D6" s="111"/>
      <c r="E6" s="200" t="str">
        <f>保険会社用!E6</f>
        <v/>
      </c>
      <c r="F6" s="118" t="str">
        <f>IF(保険会社用!F6&gt;0,保険会社用!F6,"")</f>
        <v/>
      </c>
      <c r="G6" s="202">
        <v>11</v>
      </c>
      <c r="H6" s="75" t="s">
        <v>3</v>
      </c>
      <c r="I6" s="204" t="str">
        <f>保険会社用!I6</f>
        <v/>
      </c>
      <c r="J6" s="205"/>
      <c r="K6" s="112" t="str">
        <f>保険会社用!K6</f>
        <v/>
      </c>
      <c r="L6" s="114" t="str">
        <f>IF(保険会社用!L6&gt;0,保険会社用!L6,"")</f>
        <v/>
      </c>
    </row>
    <row r="7" spans="1:13" ht="23.1" customHeight="1">
      <c r="A7" s="155"/>
      <c r="B7" s="22" t="s">
        <v>4</v>
      </c>
      <c r="C7" s="108" t="str">
        <f>保険会社用!C7</f>
        <v/>
      </c>
      <c r="D7" s="109"/>
      <c r="E7" s="201"/>
      <c r="F7" s="119"/>
      <c r="G7" s="203"/>
      <c r="H7" s="76" t="s">
        <v>4</v>
      </c>
      <c r="I7" s="198" t="str">
        <f>保険会社用!I7</f>
        <v/>
      </c>
      <c r="J7" s="199"/>
      <c r="K7" s="113"/>
      <c r="L7" s="115"/>
    </row>
    <row r="8" spans="1:13" ht="23.1" customHeight="1">
      <c r="A8" s="154">
        <v>2</v>
      </c>
      <c r="B8" s="23" t="s">
        <v>3</v>
      </c>
      <c r="C8" s="110" t="str">
        <f>保険会社用!C8</f>
        <v/>
      </c>
      <c r="D8" s="111"/>
      <c r="E8" s="200" t="str">
        <f>保険会社用!E8</f>
        <v/>
      </c>
      <c r="F8" s="118" t="str">
        <f>IF(保険会社用!F8&gt;0,保険会社用!F8,"")</f>
        <v/>
      </c>
      <c r="G8" s="202">
        <v>12</v>
      </c>
      <c r="H8" s="77" t="s">
        <v>3</v>
      </c>
      <c r="I8" s="204" t="str">
        <f>保険会社用!I8</f>
        <v/>
      </c>
      <c r="J8" s="205"/>
      <c r="K8" s="112" t="str">
        <f>保険会社用!K8</f>
        <v/>
      </c>
      <c r="L8" s="114" t="str">
        <f>IF(保険会社用!L8&gt;0,保険会社用!L8,"")</f>
        <v/>
      </c>
    </row>
    <row r="9" spans="1:13" ht="23.1" customHeight="1">
      <c r="A9" s="155"/>
      <c r="B9" s="22" t="s">
        <v>4</v>
      </c>
      <c r="C9" s="108" t="str">
        <f>保険会社用!C9</f>
        <v/>
      </c>
      <c r="D9" s="109"/>
      <c r="E9" s="201"/>
      <c r="F9" s="119"/>
      <c r="G9" s="203"/>
      <c r="H9" s="76" t="s">
        <v>4</v>
      </c>
      <c r="I9" s="198" t="str">
        <f>保険会社用!I9</f>
        <v/>
      </c>
      <c r="J9" s="199"/>
      <c r="K9" s="113"/>
      <c r="L9" s="115"/>
    </row>
    <row r="10" spans="1:13" ht="23.1" customHeight="1">
      <c r="A10" s="154">
        <v>3</v>
      </c>
      <c r="B10" s="23" t="s">
        <v>3</v>
      </c>
      <c r="C10" s="110" t="str">
        <f>保険会社用!C10</f>
        <v/>
      </c>
      <c r="D10" s="111"/>
      <c r="E10" s="200" t="str">
        <f>保険会社用!E10</f>
        <v/>
      </c>
      <c r="F10" s="118" t="str">
        <f>IF(保険会社用!F10&gt;0,保険会社用!F10,"")</f>
        <v/>
      </c>
      <c r="G10" s="202">
        <v>13</v>
      </c>
      <c r="H10" s="77" t="s">
        <v>3</v>
      </c>
      <c r="I10" s="204" t="str">
        <f>保険会社用!I10</f>
        <v/>
      </c>
      <c r="J10" s="205"/>
      <c r="K10" s="112" t="str">
        <f>保険会社用!K10</f>
        <v/>
      </c>
      <c r="L10" s="114" t="str">
        <f>IF(保険会社用!L10&gt;0,保険会社用!L10,"")</f>
        <v/>
      </c>
    </row>
    <row r="11" spans="1:13" ht="23.1" customHeight="1">
      <c r="A11" s="155"/>
      <c r="B11" s="22" t="s">
        <v>4</v>
      </c>
      <c r="C11" s="108" t="str">
        <f>保険会社用!C11</f>
        <v/>
      </c>
      <c r="D11" s="109"/>
      <c r="E11" s="201"/>
      <c r="F11" s="119"/>
      <c r="G11" s="203"/>
      <c r="H11" s="76" t="s">
        <v>4</v>
      </c>
      <c r="I11" s="198" t="str">
        <f>保険会社用!I11</f>
        <v/>
      </c>
      <c r="J11" s="199"/>
      <c r="K11" s="113"/>
      <c r="L11" s="115"/>
    </row>
    <row r="12" spans="1:13" ht="23.1" customHeight="1">
      <c r="A12" s="154">
        <v>4</v>
      </c>
      <c r="B12" s="23" t="s">
        <v>3</v>
      </c>
      <c r="C12" s="110" t="str">
        <f>保険会社用!C12</f>
        <v/>
      </c>
      <c r="D12" s="111"/>
      <c r="E12" s="200" t="str">
        <f>保険会社用!E12</f>
        <v/>
      </c>
      <c r="F12" s="118" t="str">
        <f>IF(保険会社用!F12&gt;0,保険会社用!F12,"")</f>
        <v/>
      </c>
      <c r="G12" s="202">
        <v>14</v>
      </c>
      <c r="H12" s="77" t="s">
        <v>3</v>
      </c>
      <c r="I12" s="204" t="str">
        <f>保険会社用!I12</f>
        <v/>
      </c>
      <c r="J12" s="205"/>
      <c r="K12" s="112" t="str">
        <f>保険会社用!K12</f>
        <v/>
      </c>
      <c r="L12" s="114" t="str">
        <f>IF(保険会社用!L12&gt;0,保険会社用!L12,"")</f>
        <v/>
      </c>
    </row>
    <row r="13" spans="1:13" ht="23.1" customHeight="1">
      <c r="A13" s="155"/>
      <c r="B13" s="22" t="s">
        <v>4</v>
      </c>
      <c r="C13" s="108" t="str">
        <f>保険会社用!C13</f>
        <v/>
      </c>
      <c r="D13" s="109"/>
      <c r="E13" s="201"/>
      <c r="F13" s="119"/>
      <c r="G13" s="203"/>
      <c r="H13" s="76" t="s">
        <v>4</v>
      </c>
      <c r="I13" s="198" t="str">
        <f>保険会社用!I13</f>
        <v/>
      </c>
      <c r="J13" s="199"/>
      <c r="K13" s="113"/>
      <c r="L13" s="115"/>
    </row>
    <row r="14" spans="1:13" ht="23.1" customHeight="1">
      <c r="A14" s="154">
        <v>5</v>
      </c>
      <c r="B14" s="23" t="s">
        <v>3</v>
      </c>
      <c r="C14" s="110" t="str">
        <f>保険会社用!C14</f>
        <v/>
      </c>
      <c r="D14" s="111"/>
      <c r="E14" s="200" t="str">
        <f>保険会社用!E14</f>
        <v/>
      </c>
      <c r="F14" s="118" t="str">
        <f>IF(保険会社用!F14&gt;0,保険会社用!F14,"")</f>
        <v/>
      </c>
      <c r="G14" s="202">
        <v>15</v>
      </c>
      <c r="H14" s="77" t="s">
        <v>3</v>
      </c>
      <c r="I14" s="204" t="str">
        <f>保険会社用!I14</f>
        <v/>
      </c>
      <c r="J14" s="205"/>
      <c r="K14" s="112" t="str">
        <f>保険会社用!K14</f>
        <v/>
      </c>
      <c r="L14" s="114" t="str">
        <f>IF(保険会社用!L14&gt;0,保険会社用!L14,"")</f>
        <v/>
      </c>
    </row>
    <row r="15" spans="1:13" ht="23.1" customHeight="1">
      <c r="A15" s="155"/>
      <c r="B15" s="22" t="s">
        <v>4</v>
      </c>
      <c r="C15" s="108" t="str">
        <f>保険会社用!C15</f>
        <v/>
      </c>
      <c r="D15" s="109"/>
      <c r="E15" s="201"/>
      <c r="F15" s="119"/>
      <c r="G15" s="203"/>
      <c r="H15" s="76" t="s">
        <v>4</v>
      </c>
      <c r="I15" s="198" t="str">
        <f>保険会社用!I15</f>
        <v/>
      </c>
      <c r="J15" s="199"/>
      <c r="K15" s="113"/>
      <c r="L15" s="115"/>
    </row>
    <row r="16" spans="1:13" ht="23.1" customHeight="1">
      <c r="A16" s="154">
        <v>6</v>
      </c>
      <c r="B16" s="23" t="s">
        <v>3</v>
      </c>
      <c r="C16" s="110" t="str">
        <f>保険会社用!C16</f>
        <v/>
      </c>
      <c r="D16" s="111"/>
      <c r="E16" s="200" t="str">
        <f>保険会社用!E16</f>
        <v/>
      </c>
      <c r="F16" s="118" t="str">
        <f>IF(保険会社用!F16&gt;0,保険会社用!F16,"")</f>
        <v/>
      </c>
      <c r="G16" s="202">
        <v>16</v>
      </c>
      <c r="H16" s="77" t="s">
        <v>3</v>
      </c>
      <c r="I16" s="204" t="str">
        <f>保険会社用!I16</f>
        <v/>
      </c>
      <c r="J16" s="205"/>
      <c r="K16" s="112" t="str">
        <f>保険会社用!K16</f>
        <v/>
      </c>
      <c r="L16" s="114" t="str">
        <f>IF(保険会社用!L16&gt;0,保険会社用!L16,"")</f>
        <v/>
      </c>
    </row>
    <row r="17" spans="1:12" ht="23.1" customHeight="1">
      <c r="A17" s="155"/>
      <c r="B17" s="22" t="s">
        <v>4</v>
      </c>
      <c r="C17" s="108" t="str">
        <f>保険会社用!C17</f>
        <v/>
      </c>
      <c r="D17" s="109"/>
      <c r="E17" s="201"/>
      <c r="F17" s="119"/>
      <c r="G17" s="203"/>
      <c r="H17" s="76" t="s">
        <v>4</v>
      </c>
      <c r="I17" s="198" t="str">
        <f>保険会社用!I17</f>
        <v/>
      </c>
      <c r="J17" s="199"/>
      <c r="K17" s="113"/>
      <c r="L17" s="115"/>
    </row>
    <row r="18" spans="1:12" ht="23.1" customHeight="1">
      <c r="A18" s="154">
        <v>7</v>
      </c>
      <c r="B18" s="23" t="s">
        <v>3</v>
      </c>
      <c r="C18" s="110" t="str">
        <f>保険会社用!C18</f>
        <v/>
      </c>
      <c r="D18" s="111"/>
      <c r="E18" s="200" t="str">
        <f>保険会社用!E18</f>
        <v/>
      </c>
      <c r="F18" s="118" t="str">
        <f>IF(保険会社用!F18&gt;0,保険会社用!F18,"")</f>
        <v/>
      </c>
      <c r="G18" s="202">
        <v>17</v>
      </c>
      <c r="H18" s="77" t="s">
        <v>3</v>
      </c>
      <c r="I18" s="204" t="str">
        <f>保険会社用!I18</f>
        <v/>
      </c>
      <c r="J18" s="205"/>
      <c r="K18" s="112" t="str">
        <f>保険会社用!K18</f>
        <v/>
      </c>
      <c r="L18" s="114" t="str">
        <f>IF(保険会社用!L18&gt;0,保険会社用!L18,"")</f>
        <v/>
      </c>
    </row>
    <row r="19" spans="1:12" ht="23.1" customHeight="1">
      <c r="A19" s="155"/>
      <c r="B19" s="22" t="s">
        <v>4</v>
      </c>
      <c r="C19" s="108" t="str">
        <f>保険会社用!C19</f>
        <v/>
      </c>
      <c r="D19" s="109"/>
      <c r="E19" s="201"/>
      <c r="F19" s="119"/>
      <c r="G19" s="203"/>
      <c r="H19" s="76" t="s">
        <v>4</v>
      </c>
      <c r="I19" s="198" t="str">
        <f>保険会社用!I19</f>
        <v/>
      </c>
      <c r="J19" s="199"/>
      <c r="K19" s="113"/>
      <c r="L19" s="115"/>
    </row>
    <row r="20" spans="1:12" ht="23.1" customHeight="1">
      <c r="A20" s="154">
        <v>8</v>
      </c>
      <c r="B20" s="23" t="s">
        <v>3</v>
      </c>
      <c r="C20" s="110" t="str">
        <f>保険会社用!C20</f>
        <v/>
      </c>
      <c r="D20" s="111"/>
      <c r="E20" s="200" t="str">
        <f>保険会社用!E20</f>
        <v/>
      </c>
      <c r="F20" s="118" t="str">
        <f>IF(保険会社用!F20&gt;0,保険会社用!F20,"")</f>
        <v/>
      </c>
      <c r="G20" s="202">
        <v>18</v>
      </c>
      <c r="H20" s="77" t="s">
        <v>3</v>
      </c>
      <c r="I20" s="204" t="str">
        <f>保険会社用!I20</f>
        <v/>
      </c>
      <c r="J20" s="205"/>
      <c r="K20" s="112" t="str">
        <f>保険会社用!K20</f>
        <v/>
      </c>
      <c r="L20" s="114" t="str">
        <f>IF(保険会社用!L20&gt;0,保険会社用!L20,"")</f>
        <v/>
      </c>
    </row>
    <row r="21" spans="1:12" ht="23.1" customHeight="1">
      <c r="A21" s="155"/>
      <c r="B21" s="22" t="s">
        <v>4</v>
      </c>
      <c r="C21" s="108" t="str">
        <f>保険会社用!C21</f>
        <v/>
      </c>
      <c r="D21" s="109"/>
      <c r="E21" s="201"/>
      <c r="F21" s="119"/>
      <c r="G21" s="203"/>
      <c r="H21" s="76" t="s">
        <v>4</v>
      </c>
      <c r="I21" s="198" t="str">
        <f>保険会社用!I21</f>
        <v/>
      </c>
      <c r="J21" s="199"/>
      <c r="K21" s="113"/>
      <c r="L21" s="115"/>
    </row>
    <row r="22" spans="1:12" ht="23.1" customHeight="1">
      <c r="A22" s="154">
        <v>9</v>
      </c>
      <c r="B22" s="23" t="s">
        <v>3</v>
      </c>
      <c r="C22" s="110" t="str">
        <f>保険会社用!C22</f>
        <v/>
      </c>
      <c r="D22" s="111"/>
      <c r="E22" s="200" t="str">
        <f>保険会社用!E22</f>
        <v/>
      </c>
      <c r="F22" s="118" t="str">
        <f>IF(保険会社用!F22&gt;0,保険会社用!F22,"")</f>
        <v/>
      </c>
      <c r="G22" s="202">
        <v>19</v>
      </c>
      <c r="H22" s="77" t="s">
        <v>3</v>
      </c>
      <c r="I22" s="204" t="str">
        <f>保険会社用!I22</f>
        <v/>
      </c>
      <c r="J22" s="205"/>
      <c r="K22" s="112" t="str">
        <f>保険会社用!K22</f>
        <v/>
      </c>
      <c r="L22" s="114" t="str">
        <f>IF(保険会社用!L22&gt;0,保険会社用!L22,"")</f>
        <v/>
      </c>
    </row>
    <row r="23" spans="1:12" ht="23.1" customHeight="1">
      <c r="A23" s="155"/>
      <c r="B23" s="22" t="s">
        <v>4</v>
      </c>
      <c r="C23" s="108" t="str">
        <f>保険会社用!C23</f>
        <v/>
      </c>
      <c r="D23" s="109"/>
      <c r="E23" s="201"/>
      <c r="F23" s="119"/>
      <c r="G23" s="203"/>
      <c r="H23" s="76" t="s">
        <v>4</v>
      </c>
      <c r="I23" s="198" t="str">
        <f>保険会社用!I23</f>
        <v/>
      </c>
      <c r="J23" s="199"/>
      <c r="K23" s="113"/>
      <c r="L23" s="115"/>
    </row>
    <row r="24" spans="1:12" ht="23.1" customHeight="1">
      <c r="A24" s="154">
        <v>10</v>
      </c>
      <c r="B24" s="23" t="s">
        <v>3</v>
      </c>
      <c r="C24" s="110" t="str">
        <f>保険会社用!C24</f>
        <v/>
      </c>
      <c r="D24" s="111"/>
      <c r="E24" s="200" t="str">
        <f>保険会社用!E24</f>
        <v/>
      </c>
      <c r="F24" s="118" t="str">
        <f>IF(保険会社用!F24&gt;0,保険会社用!F24,"")</f>
        <v/>
      </c>
      <c r="G24" s="202">
        <v>20</v>
      </c>
      <c r="H24" s="77" t="s">
        <v>3</v>
      </c>
      <c r="I24" s="204" t="str">
        <f>保険会社用!I24</f>
        <v/>
      </c>
      <c r="J24" s="205"/>
      <c r="K24" s="112" t="str">
        <f>保険会社用!K24</f>
        <v/>
      </c>
      <c r="L24" s="114" t="str">
        <f>IF(保険会社用!L24&gt;0,保険会社用!L24,"")</f>
        <v/>
      </c>
    </row>
    <row r="25" spans="1:12" ht="23.1" customHeight="1" thickBot="1">
      <c r="A25" s="155"/>
      <c r="B25" s="22" t="s">
        <v>4</v>
      </c>
      <c r="C25" s="108" t="str">
        <f>保険会社用!C25</f>
        <v/>
      </c>
      <c r="D25" s="109"/>
      <c r="E25" s="201"/>
      <c r="F25" s="119"/>
      <c r="G25" s="203"/>
      <c r="H25" s="78" t="s">
        <v>4</v>
      </c>
      <c r="I25" s="208" t="str">
        <f>保険会社用!I25</f>
        <v/>
      </c>
      <c r="J25" s="209"/>
      <c r="K25" s="113"/>
      <c r="L25" s="122"/>
    </row>
    <row r="26" spans="1:12" ht="13.5" customHeight="1">
      <c r="A26" s="1" t="s">
        <v>10</v>
      </c>
      <c r="B26" s="9" t="s">
        <v>11</v>
      </c>
      <c r="C26" s="81"/>
      <c r="D26" s="82"/>
      <c r="E26" s="82"/>
      <c r="F26" s="82"/>
      <c r="G26" s="82"/>
      <c r="H26" s="210" t="s">
        <v>15</v>
      </c>
      <c r="I26" s="211"/>
      <c r="J26" s="212"/>
      <c r="K26" s="129">
        <f>保険会社用!K26</f>
        <v>0</v>
      </c>
      <c r="L26" s="131">
        <f>保険会社用!L26</f>
        <v>0</v>
      </c>
    </row>
    <row r="27" spans="1:12" ht="14.25" customHeight="1" thickBot="1">
      <c r="B27" s="9" t="s">
        <v>12</v>
      </c>
      <c r="C27" s="81"/>
      <c r="D27" s="82"/>
      <c r="E27" s="82"/>
      <c r="F27" s="82"/>
      <c r="G27" s="82"/>
      <c r="H27" s="213"/>
      <c r="I27" s="214"/>
      <c r="J27" s="215"/>
      <c r="K27" s="130"/>
      <c r="L27" s="132"/>
    </row>
    <row r="28" spans="1:12" ht="13.5" customHeight="1">
      <c r="B28" s="9" t="s">
        <v>13</v>
      </c>
      <c r="C28" s="9"/>
      <c r="H28" s="224" t="s">
        <v>18</v>
      </c>
      <c r="I28" s="225"/>
      <c r="J28" s="226"/>
      <c r="K28" s="129">
        <f>保険会社用!K28</f>
        <v>0</v>
      </c>
      <c r="L28" s="230">
        <f>保険会社用!L28</f>
        <v>0</v>
      </c>
    </row>
    <row r="29" spans="1:12" ht="14.25" customHeight="1" thickBot="1">
      <c r="B29" s="9" t="s">
        <v>14</v>
      </c>
      <c r="C29" s="9"/>
      <c r="H29" s="227"/>
      <c r="I29" s="228"/>
      <c r="J29" s="229"/>
      <c r="K29" s="130"/>
      <c r="L29" s="231"/>
    </row>
    <row r="30" spans="1:12" ht="15" customHeight="1">
      <c r="F30" s="91"/>
      <c r="L30" s="16" t="s">
        <v>17</v>
      </c>
    </row>
    <row r="31" spans="1:12" ht="12" customHeight="1">
      <c r="A31" s="232"/>
      <c r="B31" s="232"/>
      <c r="C31" s="232"/>
      <c r="D31" s="12"/>
      <c r="E31" s="14"/>
      <c r="F31" s="233"/>
      <c r="G31" s="233"/>
      <c r="H31" s="233"/>
      <c r="I31" s="233"/>
      <c r="J31" s="233"/>
      <c r="K31" s="63">
        <v>2</v>
      </c>
      <c r="L31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32" spans="1:12" ht="21.75" customHeight="1">
      <c r="A32" s="190" t="s">
        <v>1</v>
      </c>
      <c r="B32" s="191"/>
      <c r="C32" s="192"/>
      <c r="D32" s="13" t="s">
        <v>9</v>
      </c>
      <c r="E32" s="193" t="s">
        <v>5</v>
      </c>
      <c r="F32" s="194"/>
      <c r="G32" s="195" t="s">
        <v>1</v>
      </c>
      <c r="H32" s="196"/>
      <c r="I32" s="197"/>
      <c r="J32" s="11" t="s">
        <v>9</v>
      </c>
      <c r="K32" s="193" t="s">
        <v>5</v>
      </c>
      <c r="L32" s="207"/>
    </row>
    <row r="33" spans="1:12" ht="27" customHeight="1">
      <c r="A33" s="193" t="s">
        <v>2</v>
      </c>
      <c r="B33" s="194"/>
      <c r="C33" s="207"/>
      <c r="D33" s="3" t="s">
        <v>8</v>
      </c>
      <c r="E33" s="4" t="s">
        <v>7</v>
      </c>
      <c r="F33" s="4" t="s">
        <v>6</v>
      </c>
      <c r="G33" s="193" t="s">
        <v>2</v>
      </c>
      <c r="H33" s="194"/>
      <c r="I33" s="207"/>
      <c r="J33" s="3" t="s">
        <v>8</v>
      </c>
      <c r="K33" s="5" t="s">
        <v>7</v>
      </c>
      <c r="L33" s="5" t="s">
        <v>6</v>
      </c>
    </row>
    <row r="34" spans="1:12" ht="23.1" customHeight="1">
      <c r="A34" s="216">
        <v>21</v>
      </c>
      <c r="B34" s="6" t="s">
        <v>3</v>
      </c>
      <c r="C34" s="218" t="str">
        <f>保険会社用!C34</f>
        <v/>
      </c>
      <c r="D34" s="219"/>
      <c r="E34" s="200" t="str">
        <f>保険会社用!E34</f>
        <v/>
      </c>
      <c r="F34" s="118" t="str">
        <f>IF(保険会社用!F34&gt;0,保険会社用!F34,"")</f>
        <v/>
      </c>
      <c r="G34" s="220">
        <v>31</v>
      </c>
      <c r="H34" s="83" t="s">
        <v>3</v>
      </c>
      <c r="I34" s="222" t="str">
        <f>保険会社用!I34</f>
        <v/>
      </c>
      <c r="J34" s="223"/>
      <c r="K34" s="112" t="str">
        <f>保険会社用!K34</f>
        <v/>
      </c>
      <c r="L34" s="114" t="str">
        <f>IF(保険会社用!L34&gt;0,保険会社用!L34,"")</f>
        <v/>
      </c>
    </row>
    <row r="35" spans="1:12" ht="23.1" customHeight="1">
      <c r="A35" s="217"/>
      <c r="B35" s="7" t="s">
        <v>4</v>
      </c>
      <c r="C35" s="234" t="str">
        <f>保険会社用!C35</f>
        <v/>
      </c>
      <c r="D35" s="235"/>
      <c r="E35" s="201"/>
      <c r="F35" s="119"/>
      <c r="G35" s="221"/>
      <c r="H35" s="84" t="s">
        <v>4</v>
      </c>
      <c r="I35" s="236" t="str">
        <f>保険会社用!I35</f>
        <v/>
      </c>
      <c r="J35" s="237"/>
      <c r="K35" s="113"/>
      <c r="L35" s="115"/>
    </row>
    <row r="36" spans="1:12" ht="23.1" customHeight="1">
      <c r="A36" s="216">
        <v>22</v>
      </c>
      <c r="B36" s="8" t="s">
        <v>3</v>
      </c>
      <c r="C36" s="218" t="str">
        <f>保険会社用!C36</f>
        <v/>
      </c>
      <c r="D36" s="219"/>
      <c r="E36" s="200" t="str">
        <f>保険会社用!E36</f>
        <v/>
      </c>
      <c r="F36" s="118" t="str">
        <f>IF(保険会社用!F36&gt;0,保険会社用!F36,"")</f>
        <v/>
      </c>
      <c r="G36" s="220">
        <v>32</v>
      </c>
      <c r="H36" s="85" t="s">
        <v>3</v>
      </c>
      <c r="I36" s="222" t="str">
        <f>保険会社用!I36</f>
        <v/>
      </c>
      <c r="J36" s="223"/>
      <c r="K36" s="112" t="str">
        <f>保険会社用!K36</f>
        <v/>
      </c>
      <c r="L36" s="114" t="str">
        <f>IF(保険会社用!L36&gt;0,保険会社用!L36,"")</f>
        <v/>
      </c>
    </row>
    <row r="37" spans="1:12" ht="23.1" customHeight="1">
      <c r="A37" s="217"/>
      <c r="B37" s="7" t="s">
        <v>4</v>
      </c>
      <c r="C37" s="234" t="str">
        <f>保険会社用!C37</f>
        <v/>
      </c>
      <c r="D37" s="235"/>
      <c r="E37" s="201"/>
      <c r="F37" s="119"/>
      <c r="G37" s="221"/>
      <c r="H37" s="84" t="s">
        <v>4</v>
      </c>
      <c r="I37" s="236" t="str">
        <f>保険会社用!I37</f>
        <v/>
      </c>
      <c r="J37" s="237"/>
      <c r="K37" s="113"/>
      <c r="L37" s="115"/>
    </row>
    <row r="38" spans="1:12" ht="23.1" customHeight="1">
      <c r="A38" s="216">
        <v>23</v>
      </c>
      <c r="B38" s="8" t="s">
        <v>3</v>
      </c>
      <c r="C38" s="218" t="str">
        <f>保険会社用!C38</f>
        <v/>
      </c>
      <c r="D38" s="219"/>
      <c r="E38" s="200" t="str">
        <f>保険会社用!E38</f>
        <v/>
      </c>
      <c r="F38" s="118" t="str">
        <f>IF(保険会社用!F38&gt;0,保険会社用!F38,"")</f>
        <v/>
      </c>
      <c r="G38" s="220">
        <v>33</v>
      </c>
      <c r="H38" s="85" t="s">
        <v>3</v>
      </c>
      <c r="I38" s="222" t="str">
        <f>保険会社用!I38</f>
        <v/>
      </c>
      <c r="J38" s="223"/>
      <c r="K38" s="112" t="str">
        <f>保険会社用!K38</f>
        <v/>
      </c>
      <c r="L38" s="114" t="str">
        <f>IF(保険会社用!L38&gt;0,保険会社用!L38,"")</f>
        <v/>
      </c>
    </row>
    <row r="39" spans="1:12" ht="23.1" customHeight="1">
      <c r="A39" s="217"/>
      <c r="B39" s="7" t="s">
        <v>4</v>
      </c>
      <c r="C39" s="234" t="str">
        <f>保険会社用!C39</f>
        <v/>
      </c>
      <c r="D39" s="235"/>
      <c r="E39" s="201"/>
      <c r="F39" s="119"/>
      <c r="G39" s="221"/>
      <c r="H39" s="84" t="s">
        <v>4</v>
      </c>
      <c r="I39" s="236" t="str">
        <f>保険会社用!I39</f>
        <v/>
      </c>
      <c r="J39" s="237"/>
      <c r="K39" s="113"/>
      <c r="L39" s="115"/>
    </row>
    <row r="40" spans="1:12" ht="23.1" customHeight="1">
      <c r="A40" s="216">
        <v>24</v>
      </c>
      <c r="B40" s="8" t="s">
        <v>3</v>
      </c>
      <c r="C40" s="218" t="str">
        <f>保険会社用!C40</f>
        <v/>
      </c>
      <c r="D40" s="219"/>
      <c r="E40" s="200" t="str">
        <f>保険会社用!E40</f>
        <v/>
      </c>
      <c r="F40" s="118" t="str">
        <f>IF(保険会社用!F40&gt;0,保険会社用!F40,"")</f>
        <v/>
      </c>
      <c r="G40" s="220">
        <v>34</v>
      </c>
      <c r="H40" s="85" t="s">
        <v>3</v>
      </c>
      <c r="I40" s="222" t="str">
        <f>保険会社用!I40</f>
        <v/>
      </c>
      <c r="J40" s="223"/>
      <c r="K40" s="112" t="str">
        <f>保険会社用!K40</f>
        <v/>
      </c>
      <c r="L40" s="114" t="str">
        <f>IF(保険会社用!L40&gt;0,保険会社用!L40,"")</f>
        <v/>
      </c>
    </row>
    <row r="41" spans="1:12" ht="23.1" customHeight="1">
      <c r="A41" s="217"/>
      <c r="B41" s="7" t="s">
        <v>4</v>
      </c>
      <c r="C41" s="234" t="str">
        <f>保険会社用!C41</f>
        <v/>
      </c>
      <c r="D41" s="235"/>
      <c r="E41" s="201"/>
      <c r="F41" s="119"/>
      <c r="G41" s="221"/>
      <c r="H41" s="84" t="s">
        <v>4</v>
      </c>
      <c r="I41" s="236" t="str">
        <f>保険会社用!I41</f>
        <v/>
      </c>
      <c r="J41" s="237"/>
      <c r="K41" s="113"/>
      <c r="L41" s="115"/>
    </row>
    <row r="42" spans="1:12" ht="23.1" customHeight="1">
      <c r="A42" s="216">
        <v>25</v>
      </c>
      <c r="B42" s="8" t="s">
        <v>3</v>
      </c>
      <c r="C42" s="218" t="str">
        <f>保険会社用!C42</f>
        <v/>
      </c>
      <c r="D42" s="219"/>
      <c r="E42" s="200" t="str">
        <f>保険会社用!E42</f>
        <v/>
      </c>
      <c r="F42" s="118" t="str">
        <f>IF(保険会社用!F42&gt;0,保険会社用!F42,"")</f>
        <v/>
      </c>
      <c r="G42" s="220">
        <v>35</v>
      </c>
      <c r="H42" s="85" t="s">
        <v>3</v>
      </c>
      <c r="I42" s="222" t="str">
        <f>保険会社用!I42</f>
        <v/>
      </c>
      <c r="J42" s="223"/>
      <c r="K42" s="112" t="str">
        <f>保険会社用!K42</f>
        <v/>
      </c>
      <c r="L42" s="114" t="str">
        <f>IF(保険会社用!L42&gt;0,保険会社用!L42,"")</f>
        <v/>
      </c>
    </row>
    <row r="43" spans="1:12" ht="23.1" customHeight="1">
      <c r="A43" s="217"/>
      <c r="B43" s="7" t="s">
        <v>4</v>
      </c>
      <c r="C43" s="234" t="str">
        <f>保険会社用!C43</f>
        <v/>
      </c>
      <c r="D43" s="235"/>
      <c r="E43" s="201"/>
      <c r="F43" s="119"/>
      <c r="G43" s="221"/>
      <c r="H43" s="84" t="s">
        <v>4</v>
      </c>
      <c r="I43" s="236" t="str">
        <f>保険会社用!I43</f>
        <v/>
      </c>
      <c r="J43" s="237"/>
      <c r="K43" s="113"/>
      <c r="L43" s="115"/>
    </row>
    <row r="44" spans="1:12" ht="23.1" customHeight="1">
      <c r="A44" s="216">
        <v>26</v>
      </c>
      <c r="B44" s="8" t="s">
        <v>3</v>
      </c>
      <c r="C44" s="218" t="str">
        <f>保険会社用!C44</f>
        <v/>
      </c>
      <c r="D44" s="219"/>
      <c r="E44" s="200" t="str">
        <f>保険会社用!E44</f>
        <v/>
      </c>
      <c r="F44" s="118" t="str">
        <f>IF(保険会社用!F44&gt;0,保険会社用!F44,"")</f>
        <v/>
      </c>
      <c r="G44" s="220">
        <v>36</v>
      </c>
      <c r="H44" s="85" t="s">
        <v>3</v>
      </c>
      <c r="I44" s="222" t="str">
        <f>保険会社用!I44</f>
        <v/>
      </c>
      <c r="J44" s="223"/>
      <c r="K44" s="112" t="str">
        <f>保険会社用!K44</f>
        <v/>
      </c>
      <c r="L44" s="114" t="str">
        <f>IF(保険会社用!L44&gt;0,保険会社用!L44,"")</f>
        <v/>
      </c>
    </row>
    <row r="45" spans="1:12" ht="23.1" customHeight="1">
      <c r="A45" s="217"/>
      <c r="B45" s="7" t="s">
        <v>4</v>
      </c>
      <c r="C45" s="234" t="str">
        <f>保険会社用!C45</f>
        <v/>
      </c>
      <c r="D45" s="235"/>
      <c r="E45" s="201"/>
      <c r="F45" s="119"/>
      <c r="G45" s="221"/>
      <c r="H45" s="84" t="s">
        <v>4</v>
      </c>
      <c r="I45" s="236" t="str">
        <f>保険会社用!I45</f>
        <v/>
      </c>
      <c r="J45" s="237"/>
      <c r="K45" s="113"/>
      <c r="L45" s="115"/>
    </row>
    <row r="46" spans="1:12" ht="23.1" customHeight="1">
      <c r="A46" s="216">
        <v>27</v>
      </c>
      <c r="B46" s="8" t="s">
        <v>3</v>
      </c>
      <c r="C46" s="218" t="str">
        <f>保険会社用!C46</f>
        <v/>
      </c>
      <c r="D46" s="219"/>
      <c r="E46" s="200" t="str">
        <f>保険会社用!E46</f>
        <v/>
      </c>
      <c r="F46" s="118" t="str">
        <f>IF(保険会社用!F46&gt;0,保険会社用!F46,"")</f>
        <v/>
      </c>
      <c r="G46" s="220">
        <v>37</v>
      </c>
      <c r="H46" s="85" t="s">
        <v>3</v>
      </c>
      <c r="I46" s="222" t="str">
        <f>保険会社用!I46</f>
        <v/>
      </c>
      <c r="J46" s="223"/>
      <c r="K46" s="112" t="str">
        <f>保険会社用!K46</f>
        <v/>
      </c>
      <c r="L46" s="114" t="str">
        <f>IF(保険会社用!L46&gt;0,保険会社用!L46,"")</f>
        <v/>
      </c>
    </row>
    <row r="47" spans="1:12" ht="23.1" customHeight="1">
      <c r="A47" s="217"/>
      <c r="B47" s="7" t="s">
        <v>4</v>
      </c>
      <c r="C47" s="234" t="str">
        <f>保険会社用!C47</f>
        <v/>
      </c>
      <c r="D47" s="235"/>
      <c r="E47" s="201"/>
      <c r="F47" s="119"/>
      <c r="G47" s="221"/>
      <c r="H47" s="84" t="s">
        <v>4</v>
      </c>
      <c r="I47" s="236" t="str">
        <f>保険会社用!I47</f>
        <v/>
      </c>
      <c r="J47" s="237"/>
      <c r="K47" s="113"/>
      <c r="L47" s="115"/>
    </row>
    <row r="48" spans="1:12" ht="23.1" customHeight="1">
      <c r="A48" s="216">
        <v>28</v>
      </c>
      <c r="B48" s="8" t="s">
        <v>3</v>
      </c>
      <c r="C48" s="218" t="str">
        <f>保険会社用!C48</f>
        <v/>
      </c>
      <c r="D48" s="219"/>
      <c r="E48" s="200" t="str">
        <f>保険会社用!E48</f>
        <v/>
      </c>
      <c r="F48" s="118" t="str">
        <f>IF(保険会社用!F48&gt;0,保険会社用!F48,"")</f>
        <v/>
      </c>
      <c r="G48" s="220">
        <v>38</v>
      </c>
      <c r="H48" s="85" t="s">
        <v>3</v>
      </c>
      <c r="I48" s="222" t="str">
        <f>保険会社用!I48</f>
        <v/>
      </c>
      <c r="J48" s="223"/>
      <c r="K48" s="112" t="str">
        <f>保険会社用!K48</f>
        <v/>
      </c>
      <c r="L48" s="114" t="str">
        <f>IF(保険会社用!L48&gt;0,保険会社用!L48,"")</f>
        <v/>
      </c>
    </row>
    <row r="49" spans="1:12" ht="23.1" customHeight="1">
      <c r="A49" s="217"/>
      <c r="B49" s="7" t="s">
        <v>4</v>
      </c>
      <c r="C49" s="234" t="str">
        <f>保険会社用!C49</f>
        <v/>
      </c>
      <c r="D49" s="235"/>
      <c r="E49" s="201"/>
      <c r="F49" s="119"/>
      <c r="G49" s="221"/>
      <c r="H49" s="84" t="s">
        <v>4</v>
      </c>
      <c r="I49" s="236" t="str">
        <f>保険会社用!I49</f>
        <v/>
      </c>
      <c r="J49" s="237"/>
      <c r="K49" s="113"/>
      <c r="L49" s="115"/>
    </row>
    <row r="50" spans="1:12" ht="23.1" customHeight="1">
      <c r="A50" s="216">
        <v>29</v>
      </c>
      <c r="B50" s="8" t="s">
        <v>3</v>
      </c>
      <c r="C50" s="218" t="str">
        <f>保険会社用!C50</f>
        <v/>
      </c>
      <c r="D50" s="219"/>
      <c r="E50" s="200" t="str">
        <f>保険会社用!E50</f>
        <v/>
      </c>
      <c r="F50" s="118" t="str">
        <f>IF(保険会社用!F50&gt;0,保険会社用!F50,"")</f>
        <v/>
      </c>
      <c r="G50" s="220">
        <v>39</v>
      </c>
      <c r="H50" s="85" t="s">
        <v>3</v>
      </c>
      <c r="I50" s="222" t="str">
        <f>保険会社用!I50</f>
        <v/>
      </c>
      <c r="J50" s="223"/>
      <c r="K50" s="112" t="str">
        <f>保険会社用!K50</f>
        <v/>
      </c>
      <c r="L50" s="114" t="str">
        <f>IF(保険会社用!L50&gt;0,保険会社用!L50,"")</f>
        <v/>
      </c>
    </row>
    <row r="51" spans="1:12" ht="23.1" customHeight="1">
      <c r="A51" s="217"/>
      <c r="B51" s="7" t="s">
        <v>4</v>
      </c>
      <c r="C51" s="234" t="str">
        <f>保険会社用!C51</f>
        <v/>
      </c>
      <c r="D51" s="235"/>
      <c r="E51" s="201"/>
      <c r="F51" s="119"/>
      <c r="G51" s="221"/>
      <c r="H51" s="84" t="s">
        <v>4</v>
      </c>
      <c r="I51" s="236" t="str">
        <f>保険会社用!I51</f>
        <v/>
      </c>
      <c r="J51" s="237"/>
      <c r="K51" s="113"/>
      <c r="L51" s="115"/>
    </row>
    <row r="52" spans="1:12" ht="23.1" customHeight="1">
      <c r="A52" s="216">
        <v>30</v>
      </c>
      <c r="B52" s="8" t="s">
        <v>3</v>
      </c>
      <c r="C52" s="218" t="str">
        <f>保険会社用!C52</f>
        <v/>
      </c>
      <c r="D52" s="219"/>
      <c r="E52" s="200" t="str">
        <f>保険会社用!E52</f>
        <v/>
      </c>
      <c r="F52" s="118" t="str">
        <f>IF(保険会社用!F52&gt;0,保険会社用!F52,"")</f>
        <v/>
      </c>
      <c r="G52" s="220">
        <v>40</v>
      </c>
      <c r="H52" s="85" t="s">
        <v>3</v>
      </c>
      <c r="I52" s="222" t="str">
        <f>保険会社用!I52</f>
        <v/>
      </c>
      <c r="J52" s="223"/>
      <c r="K52" s="112" t="str">
        <f>保険会社用!K52</f>
        <v/>
      </c>
      <c r="L52" s="114" t="str">
        <f>IF(保険会社用!L52&gt;0,保険会社用!L52,"")</f>
        <v/>
      </c>
    </row>
    <row r="53" spans="1:12" ht="23.1" customHeight="1" thickBot="1">
      <c r="A53" s="217"/>
      <c r="B53" s="7" t="s">
        <v>4</v>
      </c>
      <c r="C53" s="234" t="str">
        <f>保険会社用!C53</f>
        <v/>
      </c>
      <c r="D53" s="235"/>
      <c r="E53" s="201"/>
      <c r="F53" s="119"/>
      <c r="G53" s="221"/>
      <c r="H53" s="86" t="s">
        <v>4</v>
      </c>
      <c r="I53" s="238" t="str">
        <f>保険会社用!I53</f>
        <v/>
      </c>
      <c r="J53" s="239"/>
      <c r="K53" s="113"/>
      <c r="L53" s="122"/>
    </row>
    <row r="54" spans="1:12" ht="13.5" customHeight="1">
      <c r="A54" s="1" t="s">
        <v>10</v>
      </c>
      <c r="B54" s="9" t="s">
        <v>11</v>
      </c>
      <c r="C54" s="81"/>
      <c r="D54" s="82"/>
      <c r="E54" s="82"/>
      <c r="F54" s="82"/>
      <c r="G54" s="82"/>
      <c r="H54" s="210" t="s">
        <v>15</v>
      </c>
      <c r="I54" s="211"/>
      <c r="J54" s="212"/>
      <c r="K54" s="129">
        <f>保険会社用!K54</f>
        <v>0</v>
      </c>
      <c r="L54" s="131">
        <f>保険会社用!L54</f>
        <v>0</v>
      </c>
    </row>
    <row r="55" spans="1:12" ht="14.25" customHeight="1" thickBot="1">
      <c r="B55" s="9" t="s">
        <v>12</v>
      </c>
      <c r="C55" s="81"/>
      <c r="D55" s="82"/>
      <c r="E55" s="82"/>
      <c r="F55" s="82"/>
      <c r="G55" s="82"/>
      <c r="H55" s="213"/>
      <c r="I55" s="214"/>
      <c r="J55" s="215"/>
      <c r="K55" s="130"/>
      <c r="L55" s="132"/>
    </row>
    <row r="56" spans="1:12" ht="13.5" customHeight="1">
      <c r="B56" s="9" t="s">
        <v>13</v>
      </c>
      <c r="C56" s="9"/>
      <c r="H56" s="225"/>
      <c r="I56" s="225"/>
      <c r="J56" s="225"/>
      <c r="K56" s="241"/>
      <c r="L56" s="241"/>
    </row>
    <row r="57" spans="1:12" ht="14.25" customHeight="1">
      <c r="B57" s="9" t="s">
        <v>14</v>
      </c>
      <c r="C57" s="9"/>
      <c r="H57" s="240"/>
      <c r="I57" s="240"/>
      <c r="J57" s="240"/>
      <c r="K57" s="242"/>
      <c r="L57" s="242"/>
    </row>
    <row r="58" spans="1:12" ht="12" customHeight="1">
      <c r="A58" s="232"/>
      <c r="B58" s="232"/>
      <c r="C58" s="232"/>
      <c r="D58" s="12"/>
      <c r="E58" s="14"/>
      <c r="F58" s="233"/>
      <c r="G58" s="233"/>
      <c r="H58" s="233"/>
      <c r="I58" s="233"/>
      <c r="J58" s="233"/>
      <c r="K58" s="63">
        <v>3</v>
      </c>
      <c r="L58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59" spans="1:12" ht="21.75" customHeight="1">
      <c r="A59" s="190" t="s">
        <v>1</v>
      </c>
      <c r="B59" s="191"/>
      <c r="C59" s="192"/>
      <c r="D59" s="13" t="s">
        <v>9</v>
      </c>
      <c r="E59" s="193" t="s">
        <v>5</v>
      </c>
      <c r="F59" s="194"/>
      <c r="G59" s="195" t="s">
        <v>1</v>
      </c>
      <c r="H59" s="196"/>
      <c r="I59" s="197"/>
      <c r="J59" s="11" t="s">
        <v>9</v>
      </c>
      <c r="K59" s="206" t="s">
        <v>5</v>
      </c>
      <c r="L59" s="206"/>
    </row>
    <row r="60" spans="1:12" ht="27" customHeight="1">
      <c r="A60" s="193" t="s">
        <v>2</v>
      </c>
      <c r="B60" s="194"/>
      <c r="C60" s="207"/>
      <c r="D60" s="3" t="s">
        <v>8</v>
      </c>
      <c r="E60" s="4" t="s">
        <v>7</v>
      </c>
      <c r="F60" s="4" t="s">
        <v>6</v>
      </c>
      <c r="G60" s="193" t="s">
        <v>2</v>
      </c>
      <c r="H60" s="194"/>
      <c r="I60" s="207"/>
      <c r="J60" s="3" t="s">
        <v>8</v>
      </c>
      <c r="K60" s="5" t="s">
        <v>7</v>
      </c>
      <c r="L60" s="5" t="s">
        <v>6</v>
      </c>
    </row>
    <row r="61" spans="1:12" ht="23.1" customHeight="1">
      <c r="A61" s="216">
        <v>41</v>
      </c>
      <c r="B61" s="6" t="s">
        <v>3</v>
      </c>
      <c r="C61" s="218" t="str">
        <f>保険会社用!C61</f>
        <v/>
      </c>
      <c r="D61" s="219"/>
      <c r="E61" s="200" t="str">
        <f>保険会社用!E61</f>
        <v/>
      </c>
      <c r="F61" s="118" t="str">
        <f>IF(保険会社用!F61&gt;0,保険会社用!F61,"")</f>
        <v/>
      </c>
      <c r="G61" s="220">
        <v>51</v>
      </c>
      <c r="H61" s="83" t="s">
        <v>3</v>
      </c>
      <c r="I61" s="222" t="str">
        <f>保険会社用!I61</f>
        <v/>
      </c>
      <c r="J61" s="223"/>
      <c r="K61" s="112" t="str">
        <f>保険会社用!K61</f>
        <v/>
      </c>
      <c r="L61" s="114" t="str">
        <f>IF(保険会社用!L61&gt;0,保険会社用!L61,"")</f>
        <v/>
      </c>
    </row>
    <row r="62" spans="1:12" ht="23.1" customHeight="1">
      <c r="A62" s="217"/>
      <c r="B62" s="7" t="s">
        <v>4</v>
      </c>
      <c r="C62" s="234" t="str">
        <f>事業団用!C62</f>
        <v/>
      </c>
      <c r="D62" s="235"/>
      <c r="E62" s="201"/>
      <c r="F62" s="119"/>
      <c r="G62" s="221"/>
      <c r="H62" s="84" t="s">
        <v>4</v>
      </c>
      <c r="I62" s="236" t="str">
        <f>保険会社用!I62</f>
        <v/>
      </c>
      <c r="J62" s="237"/>
      <c r="K62" s="113"/>
      <c r="L62" s="115"/>
    </row>
    <row r="63" spans="1:12" ht="23.1" customHeight="1">
      <c r="A63" s="216">
        <v>42</v>
      </c>
      <c r="B63" s="8" t="s">
        <v>3</v>
      </c>
      <c r="C63" s="218" t="str">
        <f>保険会社用!C63</f>
        <v/>
      </c>
      <c r="D63" s="219"/>
      <c r="E63" s="200" t="str">
        <f>保険会社用!E63</f>
        <v/>
      </c>
      <c r="F63" s="118" t="str">
        <f>IF(保険会社用!F63&gt;0,保険会社用!F63,"")</f>
        <v/>
      </c>
      <c r="G63" s="220">
        <v>52</v>
      </c>
      <c r="H63" s="85" t="s">
        <v>3</v>
      </c>
      <c r="I63" s="222" t="str">
        <f>保険会社用!I63</f>
        <v/>
      </c>
      <c r="J63" s="223"/>
      <c r="K63" s="112" t="str">
        <f>保険会社用!K63</f>
        <v/>
      </c>
      <c r="L63" s="114" t="str">
        <f>IF(保険会社用!L63&gt;0,保険会社用!L63,"")</f>
        <v/>
      </c>
    </row>
    <row r="64" spans="1:12" ht="23.1" customHeight="1">
      <c r="A64" s="217"/>
      <c r="B64" s="7" t="s">
        <v>4</v>
      </c>
      <c r="C64" s="234" t="str">
        <f>事業団用!C64</f>
        <v/>
      </c>
      <c r="D64" s="235"/>
      <c r="E64" s="201"/>
      <c r="F64" s="119"/>
      <c r="G64" s="221"/>
      <c r="H64" s="84" t="s">
        <v>4</v>
      </c>
      <c r="I64" s="236" t="str">
        <f>保険会社用!I64</f>
        <v/>
      </c>
      <c r="J64" s="237"/>
      <c r="K64" s="113"/>
      <c r="L64" s="115"/>
    </row>
    <row r="65" spans="1:12" ht="23.1" customHeight="1">
      <c r="A65" s="216">
        <v>43</v>
      </c>
      <c r="B65" s="8" t="s">
        <v>3</v>
      </c>
      <c r="C65" s="218" t="str">
        <f>保険会社用!C65</f>
        <v/>
      </c>
      <c r="D65" s="219"/>
      <c r="E65" s="200" t="str">
        <f>保険会社用!E65</f>
        <v/>
      </c>
      <c r="F65" s="118" t="str">
        <f>IF(保険会社用!F65&gt;0,保険会社用!F65,"")</f>
        <v/>
      </c>
      <c r="G65" s="220">
        <v>53</v>
      </c>
      <c r="H65" s="85" t="s">
        <v>3</v>
      </c>
      <c r="I65" s="222" t="str">
        <f>保険会社用!I65</f>
        <v/>
      </c>
      <c r="J65" s="223"/>
      <c r="K65" s="112" t="str">
        <f>保険会社用!K65</f>
        <v/>
      </c>
      <c r="L65" s="114" t="str">
        <f>IF(保険会社用!L65&gt;0,保険会社用!L65,"")</f>
        <v/>
      </c>
    </row>
    <row r="66" spans="1:12" ht="23.1" customHeight="1">
      <c r="A66" s="217"/>
      <c r="B66" s="7" t="s">
        <v>4</v>
      </c>
      <c r="C66" s="234" t="str">
        <f>事業団用!C66</f>
        <v/>
      </c>
      <c r="D66" s="235"/>
      <c r="E66" s="201"/>
      <c r="F66" s="119"/>
      <c r="G66" s="221"/>
      <c r="H66" s="84" t="s">
        <v>4</v>
      </c>
      <c r="I66" s="236" t="str">
        <f>保険会社用!I66</f>
        <v/>
      </c>
      <c r="J66" s="237"/>
      <c r="K66" s="113"/>
      <c r="L66" s="115"/>
    </row>
    <row r="67" spans="1:12" ht="23.1" customHeight="1">
      <c r="A67" s="216">
        <v>44</v>
      </c>
      <c r="B67" s="8" t="s">
        <v>3</v>
      </c>
      <c r="C67" s="218" t="str">
        <f>保険会社用!C67</f>
        <v/>
      </c>
      <c r="D67" s="219"/>
      <c r="E67" s="200" t="str">
        <f>保険会社用!E67</f>
        <v/>
      </c>
      <c r="F67" s="118" t="str">
        <f>IF(保険会社用!F67&gt;0,保険会社用!F67,"")</f>
        <v/>
      </c>
      <c r="G67" s="220">
        <v>54</v>
      </c>
      <c r="H67" s="85" t="s">
        <v>3</v>
      </c>
      <c r="I67" s="222" t="str">
        <f>保険会社用!I67</f>
        <v/>
      </c>
      <c r="J67" s="223"/>
      <c r="K67" s="112" t="str">
        <f>保険会社用!K67</f>
        <v/>
      </c>
      <c r="L67" s="114" t="str">
        <f>IF(保険会社用!L67&gt;0,保険会社用!L67,"")</f>
        <v/>
      </c>
    </row>
    <row r="68" spans="1:12" ht="23.1" customHeight="1">
      <c r="A68" s="217"/>
      <c r="B68" s="7" t="s">
        <v>4</v>
      </c>
      <c r="C68" s="234" t="str">
        <f>事業団用!C68</f>
        <v/>
      </c>
      <c r="D68" s="235"/>
      <c r="E68" s="201"/>
      <c r="F68" s="119"/>
      <c r="G68" s="221"/>
      <c r="H68" s="84" t="s">
        <v>4</v>
      </c>
      <c r="I68" s="236" t="str">
        <f>保険会社用!I68</f>
        <v/>
      </c>
      <c r="J68" s="237"/>
      <c r="K68" s="113"/>
      <c r="L68" s="115"/>
    </row>
    <row r="69" spans="1:12" ht="23.1" customHeight="1">
      <c r="A69" s="216">
        <v>45</v>
      </c>
      <c r="B69" s="8" t="s">
        <v>3</v>
      </c>
      <c r="C69" s="218" t="str">
        <f>保険会社用!C69</f>
        <v/>
      </c>
      <c r="D69" s="219"/>
      <c r="E69" s="200" t="str">
        <f>保険会社用!E69</f>
        <v/>
      </c>
      <c r="F69" s="118" t="str">
        <f>IF(保険会社用!F69&gt;0,保険会社用!F69,"")</f>
        <v/>
      </c>
      <c r="G69" s="220">
        <v>55</v>
      </c>
      <c r="H69" s="85" t="s">
        <v>3</v>
      </c>
      <c r="I69" s="222" t="str">
        <f>保険会社用!I69</f>
        <v/>
      </c>
      <c r="J69" s="223"/>
      <c r="K69" s="112" t="str">
        <f>保険会社用!K69</f>
        <v/>
      </c>
      <c r="L69" s="114" t="str">
        <f>IF(保険会社用!L69&gt;0,保険会社用!L69,"")</f>
        <v/>
      </c>
    </row>
    <row r="70" spans="1:12" ht="23.1" customHeight="1">
      <c r="A70" s="217"/>
      <c r="B70" s="7" t="s">
        <v>4</v>
      </c>
      <c r="C70" s="234" t="str">
        <f>事業団用!C70</f>
        <v/>
      </c>
      <c r="D70" s="235"/>
      <c r="E70" s="201"/>
      <c r="F70" s="119"/>
      <c r="G70" s="221"/>
      <c r="H70" s="84" t="s">
        <v>4</v>
      </c>
      <c r="I70" s="236" t="str">
        <f>保険会社用!I70</f>
        <v/>
      </c>
      <c r="J70" s="237"/>
      <c r="K70" s="113"/>
      <c r="L70" s="115"/>
    </row>
    <row r="71" spans="1:12" ht="23.1" customHeight="1">
      <c r="A71" s="216">
        <v>46</v>
      </c>
      <c r="B71" s="8" t="s">
        <v>3</v>
      </c>
      <c r="C71" s="218" t="str">
        <f>保険会社用!C71</f>
        <v/>
      </c>
      <c r="D71" s="219"/>
      <c r="E71" s="200" t="str">
        <f>保険会社用!E71</f>
        <v/>
      </c>
      <c r="F71" s="118" t="str">
        <f>IF(保険会社用!F71&gt;0,保険会社用!F71,"")</f>
        <v/>
      </c>
      <c r="G71" s="220">
        <v>56</v>
      </c>
      <c r="H71" s="85" t="s">
        <v>3</v>
      </c>
      <c r="I71" s="222" t="str">
        <f>保険会社用!I71</f>
        <v/>
      </c>
      <c r="J71" s="223"/>
      <c r="K71" s="112" t="str">
        <f>保険会社用!K71</f>
        <v/>
      </c>
      <c r="L71" s="114" t="str">
        <f>IF(保険会社用!L71&gt;0,保険会社用!L71,"")</f>
        <v/>
      </c>
    </row>
    <row r="72" spans="1:12" ht="23.1" customHeight="1">
      <c r="A72" s="217"/>
      <c r="B72" s="7" t="s">
        <v>4</v>
      </c>
      <c r="C72" s="234" t="str">
        <f>事業団用!C72</f>
        <v/>
      </c>
      <c r="D72" s="235"/>
      <c r="E72" s="201"/>
      <c r="F72" s="119"/>
      <c r="G72" s="221"/>
      <c r="H72" s="84" t="s">
        <v>4</v>
      </c>
      <c r="I72" s="236" t="str">
        <f>保険会社用!I72</f>
        <v/>
      </c>
      <c r="J72" s="237"/>
      <c r="K72" s="113"/>
      <c r="L72" s="115"/>
    </row>
    <row r="73" spans="1:12" ht="23.1" customHeight="1">
      <c r="A73" s="216">
        <v>47</v>
      </c>
      <c r="B73" s="8" t="s">
        <v>3</v>
      </c>
      <c r="C73" s="218" t="str">
        <f>保険会社用!C73</f>
        <v/>
      </c>
      <c r="D73" s="219"/>
      <c r="E73" s="200" t="str">
        <f>保険会社用!E73</f>
        <v/>
      </c>
      <c r="F73" s="118" t="str">
        <f>IF(保険会社用!F73&gt;0,保険会社用!F73,"")</f>
        <v/>
      </c>
      <c r="G73" s="220">
        <v>57</v>
      </c>
      <c r="H73" s="85" t="s">
        <v>3</v>
      </c>
      <c r="I73" s="222" t="str">
        <f>保険会社用!I73</f>
        <v/>
      </c>
      <c r="J73" s="223"/>
      <c r="K73" s="112" t="str">
        <f>保険会社用!K73</f>
        <v/>
      </c>
      <c r="L73" s="114" t="str">
        <f>IF(保険会社用!L73&gt;0,保険会社用!L73,"")</f>
        <v/>
      </c>
    </row>
    <row r="74" spans="1:12" ht="23.1" customHeight="1">
      <c r="A74" s="217"/>
      <c r="B74" s="7" t="s">
        <v>4</v>
      </c>
      <c r="C74" s="234" t="str">
        <f>事業団用!C74</f>
        <v/>
      </c>
      <c r="D74" s="235"/>
      <c r="E74" s="201"/>
      <c r="F74" s="119"/>
      <c r="G74" s="221"/>
      <c r="H74" s="84" t="s">
        <v>4</v>
      </c>
      <c r="I74" s="236" t="str">
        <f>保険会社用!I74</f>
        <v/>
      </c>
      <c r="J74" s="237"/>
      <c r="K74" s="113"/>
      <c r="L74" s="115"/>
    </row>
    <row r="75" spans="1:12" ht="23.1" customHeight="1">
      <c r="A75" s="216">
        <v>48</v>
      </c>
      <c r="B75" s="8" t="s">
        <v>3</v>
      </c>
      <c r="C75" s="218" t="str">
        <f>保険会社用!C75</f>
        <v/>
      </c>
      <c r="D75" s="219"/>
      <c r="E75" s="200" t="str">
        <f>保険会社用!E75</f>
        <v/>
      </c>
      <c r="F75" s="118" t="str">
        <f>IF(保険会社用!F75&gt;0,保険会社用!F75,"")</f>
        <v/>
      </c>
      <c r="G75" s="220">
        <v>58</v>
      </c>
      <c r="H75" s="85" t="s">
        <v>3</v>
      </c>
      <c r="I75" s="222" t="str">
        <f>保険会社用!I75</f>
        <v/>
      </c>
      <c r="J75" s="223"/>
      <c r="K75" s="112" t="str">
        <f>保険会社用!K75</f>
        <v/>
      </c>
      <c r="L75" s="114" t="str">
        <f>IF(保険会社用!L75&gt;0,保険会社用!L75,"")</f>
        <v/>
      </c>
    </row>
    <row r="76" spans="1:12" ht="23.1" customHeight="1">
      <c r="A76" s="217"/>
      <c r="B76" s="7" t="s">
        <v>4</v>
      </c>
      <c r="C76" s="234" t="str">
        <f>事業団用!C76</f>
        <v/>
      </c>
      <c r="D76" s="235"/>
      <c r="E76" s="201"/>
      <c r="F76" s="119"/>
      <c r="G76" s="221"/>
      <c r="H76" s="84" t="s">
        <v>4</v>
      </c>
      <c r="I76" s="236" t="str">
        <f>保険会社用!I76</f>
        <v/>
      </c>
      <c r="J76" s="237"/>
      <c r="K76" s="113"/>
      <c r="L76" s="115"/>
    </row>
    <row r="77" spans="1:12" ht="23.1" customHeight="1">
      <c r="A77" s="216">
        <v>49</v>
      </c>
      <c r="B77" s="8" t="s">
        <v>3</v>
      </c>
      <c r="C77" s="218" t="str">
        <f>保険会社用!C77</f>
        <v/>
      </c>
      <c r="D77" s="219"/>
      <c r="E77" s="200" t="str">
        <f>保険会社用!E77</f>
        <v/>
      </c>
      <c r="F77" s="118" t="str">
        <f>IF(保険会社用!F77&gt;0,保険会社用!F77,"")</f>
        <v/>
      </c>
      <c r="G77" s="220">
        <v>59</v>
      </c>
      <c r="H77" s="85" t="s">
        <v>3</v>
      </c>
      <c r="I77" s="222" t="str">
        <f>保険会社用!I77</f>
        <v/>
      </c>
      <c r="J77" s="223"/>
      <c r="K77" s="112" t="str">
        <f>保険会社用!K77</f>
        <v/>
      </c>
      <c r="L77" s="114" t="str">
        <f>IF(保険会社用!L77&gt;0,保険会社用!L77,"")</f>
        <v/>
      </c>
    </row>
    <row r="78" spans="1:12" ht="23.1" customHeight="1">
      <c r="A78" s="217"/>
      <c r="B78" s="7" t="s">
        <v>4</v>
      </c>
      <c r="C78" s="234" t="str">
        <f>事業団用!C78</f>
        <v/>
      </c>
      <c r="D78" s="235"/>
      <c r="E78" s="201"/>
      <c r="F78" s="119"/>
      <c r="G78" s="221"/>
      <c r="H78" s="84" t="s">
        <v>4</v>
      </c>
      <c r="I78" s="236" t="str">
        <f>保険会社用!I78</f>
        <v/>
      </c>
      <c r="J78" s="237"/>
      <c r="K78" s="113"/>
      <c r="L78" s="115"/>
    </row>
    <row r="79" spans="1:12" ht="23.1" customHeight="1">
      <c r="A79" s="216">
        <v>50</v>
      </c>
      <c r="B79" s="8" t="s">
        <v>3</v>
      </c>
      <c r="C79" s="218" t="str">
        <f>保険会社用!C79</f>
        <v/>
      </c>
      <c r="D79" s="219"/>
      <c r="E79" s="200" t="str">
        <f>保険会社用!E79</f>
        <v/>
      </c>
      <c r="F79" s="118" t="str">
        <f>IF(保険会社用!F79&gt;0,保険会社用!F79,"")</f>
        <v/>
      </c>
      <c r="G79" s="220">
        <v>60</v>
      </c>
      <c r="H79" s="85" t="s">
        <v>3</v>
      </c>
      <c r="I79" s="222" t="str">
        <f>保険会社用!I79</f>
        <v/>
      </c>
      <c r="J79" s="223"/>
      <c r="K79" s="112" t="str">
        <f>保険会社用!K79</f>
        <v/>
      </c>
      <c r="L79" s="114" t="str">
        <f>IF(保険会社用!L79&gt;0,保険会社用!L79,"")</f>
        <v/>
      </c>
    </row>
    <row r="80" spans="1:12" ht="23.1" customHeight="1" thickBot="1">
      <c r="A80" s="217"/>
      <c r="B80" s="7" t="s">
        <v>4</v>
      </c>
      <c r="C80" s="234" t="str">
        <f>事業団用!C80</f>
        <v/>
      </c>
      <c r="D80" s="235"/>
      <c r="E80" s="201"/>
      <c r="F80" s="119"/>
      <c r="G80" s="221"/>
      <c r="H80" s="86" t="s">
        <v>4</v>
      </c>
      <c r="I80" s="238" t="str">
        <f>保険会社用!I80</f>
        <v/>
      </c>
      <c r="J80" s="239"/>
      <c r="K80" s="113"/>
      <c r="L80" s="122"/>
    </row>
    <row r="81" spans="1:12" ht="13.5" customHeight="1">
      <c r="A81" s="1" t="s">
        <v>10</v>
      </c>
      <c r="B81" s="9" t="s">
        <v>11</v>
      </c>
      <c r="C81" s="81"/>
      <c r="D81" s="82"/>
      <c r="E81" s="82"/>
      <c r="F81" s="82"/>
      <c r="G81" s="82"/>
      <c r="H81" s="210" t="s">
        <v>15</v>
      </c>
      <c r="I81" s="211"/>
      <c r="J81" s="212"/>
      <c r="K81" s="129">
        <f>保険会社用!K81</f>
        <v>0</v>
      </c>
      <c r="L81" s="131">
        <f>保険会社用!L81</f>
        <v>0</v>
      </c>
    </row>
    <row r="82" spans="1:12" ht="14.25" customHeight="1" thickBot="1">
      <c r="B82" s="9" t="s">
        <v>12</v>
      </c>
      <c r="C82" s="81"/>
      <c r="D82" s="82"/>
      <c r="E82" s="82"/>
      <c r="F82" s="82"/>
      <c r="G82" s="82"/>
      <c r="H82" s="213"/>
      <c r="I82" s="214"/>
      <c r="J82" s="215"/>
      <c r="K82" s="130"/>
      <c r="L82" s="132"/>
    </row>
    <row r="83" spans="1:12" ht="13.5" customHeight="1">
      <c r="B83" s="9" t="s">
        <v>13</v>
      </c>
      <c r="C83" s="9"/>
      <c r="H83" s="225"/>
      <c r="I83" s="225"/>
      <c r="J83" s="225"/>
      <c r="K83" s="241"/>
      <c r="L83" s="241"/>
    </row>
    <row r="84" spans="1:12" ht="14.25" customHeight="1">
      <c r="B84" s="9" t="s">
        <v>14</v>
      </c>
      <c r="C84" s="9"/>
      <c r="H84" s="240"/>
      <c r="I84" s="240"/>
      <c r="J84" s="240"/>
      <c r="K84" s="242"/>
      <c r="L84" s="242"/>
    </row>
    <row r="85" spans="1:12" ht="12" customHeight="1">
      <c r="A85" s="232"/>
      <c r="B85" s="232"/>
      <c r="C85" s="232"/>
      <c r="D85" s="12"/>
      <c r="E85" s="14"/>
      <c r="F85" s="233"/>
      <c r="G85" s="233"/>
      <c r="H85" s="233"/>
      <c r="I85" s="233"/>
      <c r="J85" s="233"/>
      <c r="K85" s="63">
        <v>4</v>
      </c>
      <c r="L85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86" spans="1:12" ht="21.75" customHeight="1">
      <c r="A86" s="190" t="s">
        <v>1</v>
      </c>
      <c r="B86" s="191"/>
      <c r="C86" s="192"/>
      <c r="D86" s="13" t="s">
        <v>9</v>
      </c>
      <c r="E86" s="193" t="s">
        <v>5</v>
      </c>
      <c r="F86" s="194"/>
      <c r="G86" s="195" t="s">
        <v>1</v>
      </c>
      <c r="H86" s="196"/>
      <c r="I86" s="197"/>
      <c r="J86" s="11" t="s">
        <v>9</v>
      </c>
      <c r="K86" s="206" t="s">
        <v>5</v>
      </c>
      <c r="L86" s="206"/>
    </row>
    <row r="87" spans="1:12" ht="27" customHeight="1">
      <c r="A87" s="193" t="s">
        <v>2</v>
      </c>
      <c r="B87" s="194"/>
      <c r="C87" s="207"/>
      <c r="D87" s="3" t="s">
        <v>8</v>
      </c>
      <c r="E87" s="4" t="s">
        <v>7</v>
      </c>
      <c r="F87" s="4" t="s">
        <v>6</v>
      </c>
      <c r="G87" s="193" t="s">
        <v>2</v>
      </c>
      <c r="H87" s="194"/>
      <c r="I87" s="207"/>
      <c r="J87" s="3" t="s">
        <v>8</v>
      </c>
      <c r="K87" s="5" t="s">
        <v>7</v>
      </c>
      <c r="L87" s="5" t="s">
        <v>6</v>
      </c>
    </row>
    <row r="88" spans="1:12" ht="23.1" customHeight="1">
      <c r="A88" s="216">
        <v>61</v>
      </c>
      <c r="B88" s="6" t="s">
        <v>3</v>
      </c>
      <c r="C88" s="218" t="str">
        <f>保険会社用!C88</f>
        <v/>
      </c>
      <c r="D88" s="219"/>
      <c r="E88" s="200" t="str">
        <f>保険会社用!E88</f>
        <v/>
      </c>
      <c r="F88" s="118" t="str">
        <f>IF(保険会社用!F88&gt;0,保険会社用!F88,"")</f>
        <v/>
      </c>
      <c r="G88" s="220">
        <v>71</v>
      </c>
      <c r="H88" s="83" t="s">
        <v>3</v>
      </c>
      <c r="I88" s="222" t="str">
        <f>保険会社用!I88</f>
        <v/>
      </c>
      <c r="J88" s="223"/>
      <c r="K88" s="112" t="str">
        <f>保険会社用!K88</f>
        <v/>
      </c>
      <c r="L88" s="114" t="str">
        <f>IF(保険会社用!L88&gt;0,保険会社用!L88,"")</f>
        <v/>
      </c>
    </row>
    <row r="89" spans="1:12" ht="23.1" customHeight="1">
      <c r="A89" s="217"/>
      <c r="B89" s="7" t="s">
        <v>4</v>
      </c>
      <c r="C89" s="234" t="str">
        <f>保険会社用!C89</f>
        <v/>
      </c>
      <c r="D89" s="235"/>
      <c r="E89" s="201"/>
      <c r="F89" s="119"/>
      <c r="G89" s="221"/>
      <c r="H89" s="84" t="s">
        <v>4</v>
      </c>
      <c r="I89" s="236" t="str">
        <f>保険会社用!I89</f>
        <v/>
      </c>
      <c r="J89" s="237"/>
      <c r="K89" s="113"/>
      <c r="L89" s="115"/>
    </row>
    <row r="90" spans="1:12" ht="23.1" customHeight="1">
      <c r="A90" s="216">
        <v>62</v>
      </c>
      <c r="B90" s="8" t="s">
        <v>3</v>
      </c>
      <c r="C90" s="218" t="str">
        <f>保険会社用!C90</f>
        <v/>
      </c>
      <c r="D90" s="219"/>
      <c r="E90" s="200" t="str">
        <f>保険会社用!E90</f>
        <v/>
      </c>
      <c r="F90" s="118" t="str">
        <f>IF(保険会社用!F90&gt;0,保険会社用!F90,"")</f>
        <v/>
      </c>
      <c r="G90" s="220">
        <v>72</v>
      </c>
      <c r="H90" s="85" t="s">
        <v>3</v>
      </c>
      <c r="I90" s="222" t="str">
        <f>保険会社用!I90</f>
        <v/>
      </c>
      <c r="J90" s="223"/>
      <c r="K90" s="112" t="str">
        <f>保険会社用!K90</f>
        <v/>
      </c>
      <c r="L90" s="114" t="str">
        <f>IF(保険会社用!L90&gt;0,保険会社用!L90,"")</f>
        <v/>
      </c>
    </row>
    <row r="91" spans="1:12" ht="23.1" customHeight="1">
      <c r="A91" s="217"/>
      <c r="B91" s="7" t="s">
        <v>4</v>
      </c>
      <c r="C91" s="234" t="str">
        <f>保険会社用!C91</f>
        <v/>
      </c>
      <c r="D91" s="235"/>
      <c r="E91" s="201"/>
      <c r="F91" s="119"/>
      <c r="G91" s="221"/>
      <c r="H91" s="84" t="s">
        <v>4</v>
      </c>
      <c r="I91" s="236" t="str">
        <f>保険会社用!I91</f>
        <v/>
      </c>
      <c r="J91" s="237"/>
      <c r="K91" s="113"/>
      <c r="L91" s="115"/>
    </row>
    <row r="92" spans="1:12" ht="23.1" customHeight="1">
      <c r="A92" s="216">
        <v>63</v>
      </c>
      <c r="B92" s="8" t="s">
        <v>3</v>
      </c>
      <c r="C92" s="218" t="str">
        <f>保険会社用!C92</f>
        <v/>
      </c>
      <c r="D92" s="219"/>
      <c r="E92" s="200" t="str">
        <f>保険会社用!E92</f>
        <v/>
      </c>
      <c r="F92" s="118" t="str">
        <f>IF(保険会社用!F92&gt;0,保険会社用!F92,"")</f>
        <v/>
      </c>
      <c r="G92" s="220">
        <v>73</v>
      </c>
      <c r="H92" s="85" t="s">
        <v>3</v>
      </c>
      <c r="I92" s="222" t="str">
        <f>保険会社用!I92</f>
        <v/>
      </c>
      <c r="J92" s="223"/>
      <c r="K92" s="112" t="str">
        <f>保険会社用!K92</f>
        <v/>
      </c>
      <c r="L92" s="114" t="str">
        <f>IF(保険会社用!L92&gt;0,保険会社用!L92,"")</f>
        <v/>
      </c>
    </row>
    <row r="93" spans="1:12" ht="23.1" customHeight="1">
      <c r="A93" s="217"/>
      <c r="B93" s="7" t="s">
        <v>4</v>
      </c>
      <c r="C93" s="234" t="str">
        <f>保険会社用!C93</f>
        <v/>
      </c>
      <c r="D93" s="235"/>
      <c r="E93" s="201"/>
      <c r="F93" s="119"/>
      <c r="G93" s="221"/>
      <c r="H93" s="84" t="s">
        <v>4</v>
      </c>
      <c r="I93" s="236" t="str">
        <f>保険会社用!I93</f>
        <v/>
      </c>
      <c r="J93" s="237"/>
      <c r="K93" s="113"/>
      <c r="L93" s="115"/>
    </row>
    <row r="94" spans="1:12" ht="23.1" customHeight="1">
      <c r="A94" s="216">
        <v>64</v>
      </c>
      <c r="B94" s="8" t="s">
        <v>3</v>
      </c>
      <c r="C94" s="218" t="str">
        <f>保険会社用!C94</f>
        <v/>
      </c>
      <c r="D94" s="219"/>
      <c r="E94" s="200" t="str">
        <f>保険会社用!E94</f>
        <v/>
      </c>
      <c r="F94" s="118" t="str">
        <f>IF(保険会社用!F94&gt;0,保険会社用!F94,"")</f>
        <v/>
      </c>
      <c r="G94" s="220">
        <v>74</v>
      </c>
      <c r="H94" s="85" t="s">
        <v>3</v>
      </c>
      <c r="I94" s="222" t="str">
        <f>保険会社用!I94</f>
        <v/>
      </c>
      <c r="J94" s="223"/>
      <c r="K94" s="112" t="str">
        <f>保険会社用!K94</f>
        <v/>
      </c>
      <c r="L94" s="114" t="str">
        <f>IF(保険会社用!L94&gt;0,保険会社用!L94,"")</f>
        <v/>
      </c>
    </row>
    <row r="95" spans="1:12" ht="23.1" customHeight="1">
      <c r="A95" s="217"/>
      <c r="B95" s="7" t="s">
        <v>4</v>
      </c>
      <c r="C95" s="234" t="str">
        <f>保険会社用!C95</f>
        <v/>
      </c>
      <c r="D95" s="235"/>
      <c r="E95" s="201"/>
      <c r="F95" s="119"/>
      <c r="G95" s="221"/>
      <c r="H95" s="84" t="s">
        <v>4</v>
      </c>
      <c r="I95" s="236" t="str">
        <f>保険会社用!I95</f>
        <v/>
      </c>
      <c r="J95" s="237"/>
      <c r="K95" s="113"/>
      <c r="L95" s="115"/>
    </row>
    <row r="96" spans="1:12" ht="23.1" customHeight="1">
      <c r="A96" s="216">
        <v>65</v>
      </c>
      <c r="B96" s="8" t="s">
        <v>3</v>
      </c>
      <c r="C96" s="218" t="str">
        <f>保険会社用!C96</f>
        <v/>
      </c>
      <c r="D96" s="219"/>
      <c r="E96" s="200" t="str">
        <f>保険会社用!E96</f>
        <v/>
      </c>
      <c r="F96" s="118" t="str">
        <f>IF(保険会社用!F96&gt;0,保険会社用!F96,"")</f>
        <v/>
      </c>
      <c r="G96" s="220">
        <v>75</v>
      </c>
      <c r="H96" s="85" t="s">
        <v>3</v>
      </c>
      <c r="I96" s="222" t="str">
        <f>保険会社用!I96</f>
        <v/>
      </c>
      <c r="J96" s="223"/>
      <c r="K96" s="112" t="str">
        <f>保険会社用!K96</f>
        <v/>
      </c>
      <c r="L96" s="114" t="str">
        <f>IF(保険会社用!L96&gt;0,保険会社用!L96,"")</f>
        <v/>
      </c>
    </row>
    <row r="97" spans="1:12" ht="23.1" customHeight="1">
      <c r="A97" s="217"/>
      <c r="B97" s="7" t="s">
        <v>4</v>
      </c>
      <c r="C97" s="234" t="str">
        <f>保険会社用!C97</f>
        <v/>
      </c>
      <c r="D97" s="235"/>
      <c r="E97" s="201"/>
      <c r="F97" s="119"/>
      <c r="G97" s="221"/>
      <c r="H97" s="84" t="s">
        <v>4</v>
      </c>
      <c r="I97" s="236" t="str">
        <f>保険会社用!I97</f>
        <v/>
      </c>
      <c r="J97" s="237"/>
      <c r="K97" s="113"/>
      <c r="L97" s="115"/>
    </row>
    <row r="98" spans="1:12" ht="23.1" customHeight="1">
      <c r="A98" s="216">
        <v>66</v>
      </c>
      <c r="B98" s="8" t="s">
        <v>3</v>
      </c>
      <c r="C98" s="218" t="str">
        <f>保険会社用!C98</f>
        <v/>
      </c>
      <c r="D98" s="219"/>
      <c r="E98" s="200" t="str">
        <f>保険会社用!E98</f>
        <v/>
      </c>
      <c r="F98" s="118" t="str">
        <f>IF(保険会社用!F98&gt;0,保険会社用!F98,"")</f>
        <v/>
      </c>
      <c r="G98" s="220">
        <v>76</v>
      </c>
      <c r="H98" s="85" t="s">
        <v>3</v>
      </c>
      <c r="I98" s="222" t="str">
        <f>保険会社用!I98</f>
        <v/>
      </c>
      <c r="J98" s="223"/>
      <c r="K98" s="112" t="str">
        <f>保険会社用!K98</f>
        <v/>
      </c>
      <c r="L98" s="114" t="str">
        <f>IF(保険会社用!L98&gt;0,保険会社用!L98,"")</f>
        <v/>
      </c>
    </row>
    <row r="99" spans="1:12" ht="23.1" customHeight="1">
      <c r="A99" s="217"/>
      <c r="B99" s="7" t="s">
        <v>4</v>
      </c>
      <c r="C99" s="234" t="str">
        <f>保険会社用!C99</f>
        <v/>
      </c>
      <c r="D99" s="235"/>
      <c r="E99" s="201"/>
      <c r="F99" s="119"/>
      <c r="G99" s="221"/>
      <c r="H99" s="84" t="s">
        <v>4</v>
      </c>
      <c r="I99" s="236" t="str">
        <f>保険会社用!I99</f>
        <v/>
      </c>
      <c r="J99" s="237"/>
      <c r="K99" s="113"/>
      <c r="L99" s="115"/>
    </row>
    <row r="100" spans="1:12" ht="23.1" customHeight="1">
      <c r="A100" s="216">
        <v>67</v>
      </c>
      <c r="B100" s="8" t="s">
        <v>3</v>
      </c>
      <c r="C100" s="218" t="str">
        <f>保険会社用!C100</f>
        <v/>
      </c>
      <c r="D100" s="219"/>
      <c r="E100" s="200" t="str">
        <f>保険会社用!E100</f>
        <v/>
      </c>
      <c r="F100" s="118" t="str">
        <f>IF(保険会社用!F100&gt;0,保険会社用!F100,"")</f>
        <v/>
      </c>
      <c r="G100" s="220">
        <v>77</v>
      </c>
      <c r="H100" s="85" t="s">
        <v>3</v>
      </c>
      <c r="I100" s="222" t="str">
        <f>保険会社用!I100</f>
        <v/>
      </c>
      <c r="J100" s="223"/>
      <c r="K100" s="112" t="str">
        <f>保険会社用!K100</f>
        <v/>
      </c>
      <c r="L100" s="114" t="str">
        <f>IF(保険会社用!L100&gt;0,保険会社用!L100,"")</f>
        <v/>
      </c>
    </row>
    <row r="101" spans="1:12" ht="23.1" customHeight="1">
      <c r="A101" s="217"/>
      <c r="B101" s="7" t="s">
        <v>4</v>
      </c>
      <c r="C101" s="234" t="str">
        <f>保険会社用!C101</f>
        <v/>
      </c>
      <c r="D101" s="235"/>
      <c r="E101" s="201"/>
      <c r="F101" s="119"/>
      <c r="G101" s="221"/>
      <c r="H101" s="84" t="s">
        <v>4</v>
      </c>
      <c r="I101" s="236" t="str">
        <f>保険会社用!I101</f>
        <v/>
      </c>
      <c r="J101" s="237"/>
      <c r="K101" s="113"/>
      <c r="L101" s="115"/>
    </row>
    <row r="102" spans="1:12" ht="23.1" customHeight="1">
      <c r="A102" s="216">
        <v>68</v>
      </c>
      <c r="B102" s="8" t="s">
        <v>3</v>
      </c>
      <c r="C102" s="218" t="str">
        <f>保険会社用!C102</f>
        <v/>
      </c>
      <c r="D102" s="219"/>
      <c r="E102" s="200" t="str">
        <f>保険会社用!E102</f>
        <v/>
      </c>
      <c r="F102" s="118" t="str">
        <f>IF(保険会社用!F102&gt;0,保険会社用!F102,"")</f>
        <v/>
      </c>
      <c r="G102" s="220">
        <v>78</v>
      </c>
      <c r="H102" s="85" t="s">
        <v>3</v>
      </c>
      <c r="I102" s="222" t="str">
        <f>保険会社用!I102</f>
        <v/>
      </c>
      <c r="J102" s="223"/>
      <c r="K102" s="112" t="str">
        <f>保険会社用!K102</f>
        <v/>
      </c>
      <c r="L102" s="114" t="str">
        <f>IF(保険会社用!L102&gt;0,保険会社用!L102,"")</f>
        <v/>
      </c>
    </row>
    <row r="103" spans="1:12" ht="23.1" customHeight="1">
      <c r="A103" s="217"/>
      <c r="B103" s="7" t="s">
        <v>4</v>
      </c>
      <c r="C103" s="234" t="str">
        <f>保険会社用!C103</f>
        <v/>
      </c>
      <c r="D103" s="235"/>
      <c r="E103" s="201"/>
      <c r="F103" s="119"/>
      <c r="G103" s="221"/>
      <c r="H103" s="84" t="s">
        <v>4</v>
      </c>
      <c r="I103" s="236" t="str">
        <f>保険会社用!I103</f>
        <v/>
      </c>
      <c r="J103" s="237"/>
      <c r="K103" s="113"/>
      <c r="L103" s="115"/>
    </row>
    <row r="104" spans="1:12" ht="23.1" customHeight="1">
      <c r="A104" s="216">
        <v>69</v>
      </c>
      <c r="B104" s="8" t="s">
        <v>3</v>
      </c>
      <c r="C104" s="218" t="str">
        <f>保険会社用!C104</f>
        <v/>
      </c>
      <c r="D104" s="219"/>
      <c r="E104" s="200" t="str">
        <f>保険会社用!E104</f>
        <v/>
      </c>
      <c r="F104" s="118" t="str">
        <f>IF(保険会社用!F104&gt;0,保険会社用!F104,"")</f>
        <v/>
      </c>
      <c r="G104" s="220">
        <v>79</v>
      </c>
      <c r="H104" s="85" t="s">
        <v>3</v>
      </c>
      <c r="I104" s="222" t="str">
        <f>保険会社用!I104</f>
        <v/>
      </c>
      <c r="J104" s="223"/>
      <c r="K104" s="112" t="str">
        <f>保険会社用!K104</f>
        <v/>
      </c>
      <c r="L104" s="114" t="str">
        <f>IF(保険会社用!L104&gt;0,保険会社用!L104,"")</f>
        <v/>
      </c>
    </row>
    <row r="105" spans="1:12" ht="23.1" customHeight="1">
      <c r="A105" s="217"/>
      <c r="B105" s="7" t="s">
        <v>4</v>
      </c>
      <c r="C105" s="234" t="str">
        <f>保険会社用!C105</f>
        <v/>
      </c>
      <c r="D105" s="235"/>
      <c r="E105" s="201"/>
      <c r="F105" s="119"/>
      <c r="G105" s="221"/>
      <c r="H105" s="84" t="s">
        <v>4</v>
      </c>
      <c r="I105" s="236" t="str">
        <f>保険会社用!I105</f>
        <v/>
      </c>
      <c r="J105" s="237"/>
      <c r="K105" s="113"/>
      <c r="L105" s="115"/>
    </row>
    <row r="106" spans="1:12" ht="23.1" customHeight="1">
      <c r="A106" s="216">
        <v>70</v>
      </c>
      <c r="B106" s="8" t="s">
        <v>3</v>
      </c>
      <c r="C106" s="218" t="str">
        <f>保険会社用!C106</f>
        <v/>
      </c>
      <c r="D106" s="219"/>
      <c r="E106" s="200" t="str">
        <f>保険会社用!E106</f>
        <v/>
      </c>
      <c r="F106" s="118" t="str">
        <f>IF(保険会社用!F106&gt;0,保険会社用!F106,"")</f>
        <v/>
      </c>
      <c r="G106" s="220">
        <v>80</v>
      </c>
      <c r="H106" s="85" t="s">
        <v>3</v>
      </c>
      <c r="I106" s="222" t="str">
        <f>保険会社用!I106</f>
        <v/>
      </c>
      <c r="J106" s="223"/>
      <c r="K106" s="112" t="str">
        <f>保険会社用!K106</f>
        <v/>
      </c>
      <c r="L106" s="114" t="str">
        <f>IF(保険会社用!L106&gt;0,保険会社用!L106,"")</f>
        <v/>
      </c>
    </row>
    <row r="107" spans="1:12" ht="23.1" customHeight="1" thickBot="1">
      <c r="A107" s="217"/>
      <c r="B107" s="7" t="s">
        <v>4</v>
      </c>
      <c r="C107" s="234" t="str">
        <f>保険会社用!C107</f>
        <v/>
      </c>
      <c r="D107" s="235"/>
      <c r="E107" s="201"/>
      <c r="F107" s="119"/>
      <c r="G107" s="221"/>
      <c r="H107" s="86" t="s">
        <v>4</v>
      </c>
      <c r="I107" s="238" t="str">
        <f>保険会社用!I107</f>
        <v/>
      </c>
      <c r="J107" s="239"/>
      <c r="K107" s="113"/>
      <c r="L107" s="122"/>
    </row>
    <row r="108" spans="1:12" ht="13.5" customHeight="1">
      <c r="A108" s="1" t="s">
        <v>10</v>
      </c>
      <c r="B108" s="9" t="s">
        <v>11</v>
      </c>
      <c r="C108" s="81"/>
      <c r="D108" s="82"/>
      <c r="E108" s="82"/>
      <c r="F108" s="82"/>
      <c r="G108" s="82"/>
      <c r="H108" s="210" t="s">
        <v>15</v>
      </c>
      <c r="I108" s="211"/>
      <c r="J108" s="212"/>
      <c r="K108" s="129">
        <f>保険会社用!K108</f>
        <v>0</v>
      </c>
      <c r="L108" s="131">
        <f>保険会社用!L108</f>
        <v>0</v>
      </c>
    </row>
    <row r="109" spans="1:12" ht="14.25" customHeight="1" thickBot="1">
      <c r="B109" s="9" t="s">
        <v>12</v>
      </c>
      <c r="C109" s="81"/>
      <c r="D109" s="82"/>
      <c r="E109" s="82"/>
      <c r="F109" s="82"/>
      <c r="G109" s="82"/>
      <c r="H109" s="213"/>
      <c r="I109" s="214"/>
      <c r="J109" s="215"/>
      <c r="K109" s="130"/>
      <c r="L109" s="132"/>
    </row>
    <row r="110" spans="1:12" ht="13.5" customHeight="1">
      <c r="B110" s="9" t="s">
        <v>13</v>
      </c>
      <c r="C110" s="9"/>
      <c r="H110" s="225"/>
      <c r="I110" s="225"/>
      <c r="J110" s="225"/>
      <c r="K110" s="241"/>
      <c r="L110" s="241"/>
    </row>
    <row r="111" spans="1:12" ht="14.25" customHeight="1">
      <c r="B111" s="9" t="s">
        <v>14</v>
      </c>
      <c r="C111" s="9"/>
      <c r="H111" s="240"/>
      <c r="I111" s="240"/>
      <c r="J111" s="240"/>
      <c r="K111" s="242"/>
      <c r="L111" s="242"/>
    </row>
    <row r="112" spans="1:12" ht="12" customHeight="1">
      <c r="A112" s="232"/>
      <c r="B112" s="232"/>
      <c r="C112" s="232"/>
      <c r="D112" s="12"/>
      <c r="E112" s="14"/>
      <c r="F112" s="233"/>
      <c r="G112" s="233"/>
      <c r="H112" s="233"/>
      <c r="I112" s="233"/>
      <c r="J112" s="233"/>
      <c r="K112" s="63">
        <v>5</v>
      </c>
      <c r="L112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13" spans="1:12" ht="21.75" customHeight="1">
      <c r="A113" s="190" t="s">
        <v>1</v>
      </c>
      <c r="B113" s="191"/>
      <c r="C113" s="192"/>
      <c r="D113" s="13" t="s">
        <v>9</v>
      </c>
      <c r="E113" s="193" t="s">
        <v>5</v>
      </c>
      <c r="F113" s="194"/>
      <c r="G113" s="195" t="s">
        <v>1</v>
      </c>
      <c r="H113" s="196"/>
      <c r="I113" s="197"/>
      <c r="J113" s="11" t="s">
        <v>9</v>
      </c>
      <c r="K113" s="206" t="s">
        <v>5</v>
      </c>
      <c r="L113" s="206"/>
    </row>
    <row r="114" spans="1:12" ht="27" customHeight="1">
      <c r="A114" s="193" t="s">
        <v>2</v>
      </c>
      <c r="B114" s="194"/>
      <c r="C114" s="207"/>
      <c r="D114" s="3" t="s">
        <v>8</v>
      </c>
      <c r="E114" s="4" t="s">
        <v>7</v>
      </c>
      <c r="F114" s="4" t="s">
        <v>6</v>
      </c>
      <c r="G114" s="193" t="s">
        <v>2</v>
      </c>
      <c r="H114" s="194"/>
      <c r="I114" s="207"/>
      <c r="J114" s="3" t="s">
        <v>8</v>
      </c>
      <c r="K114" s="5" t="s">
        <v>7</v>
      </c>
      <c r="L114" s="5" t="s">
        <v>6</v>
      </c>
    </row>
    <row r="115" spans="1:12" ht="23.1" customHeight="1">
      <c r="A115" s="216">
        <v>81</v>
      </c>
      <c r="B115" s="6" t="s">
        <v>3</v>
      </c>
      <c r="C115" s="110" t="str">
        <f>保険会社用!C115</f>
        <v/>
      </c>
      <c r="D115" s="111"/>
      <c r="E115" s="200" t="str">
        <f>保険会社用!E115</f>
        <v/>
      </c>
      <c r="F115" s="118" t="str">
        <f>IF(保険会社用!F115&gt;0,保険会社用!F115,"")</f>
        <v/>
      </c>
      <c r="G115" s="220">
        <v>91</v>
      </c>
      <c r="H115" s="83" t="s">
        <v>3</v>
      </c>
      <c r="I115" s="110" t="str">
        <f>保険会社用!I115</f>
        <v/>
      </c>
      <c r="J115" s="111"/>
      <c r="K115" s="200" t="str">
        <f>保険会社用!K115</f>
        <v/>
      </c>
      <c r="L115" s="114" t="str">
        <f>IF(保険会社用!L115&gt;0,保険会社用!L115,"")</f>
        <v/>
      </c>
    </row>
    <row r="116" spans="1:12" ht="23.1" customHeight="1">
      <c r="A116" s="217"/>
      <c r="B116" s="7" t="s">
        <v>4</v>
      </c>
      <c r="C116" s="108" t="str">
        <f>保険会社用!C116</f>
        <v/>
      </c>
      <c r="D116" s="109"/>
      <c r="E116" s="201"/>
      <c r="F116" s="119"/>
      <c r="G116" s="221"/>
      <c r="H116" s="84" t="s">
        <v>4</v>
      </c>
      <c r="I116" s="108" t="str">
        <f>保険会社用!I116</f>
        <v/>
      </c>
      <c r="J116" s="109"/>
      <c r="K116" s="201"/>
      <c r="L116" s="115"/>
    </row>
    <row r="117" spans="1:12" ht="23.1" customHeight="1">
      <c r="A117" s="216">
        <v>82</v>
      </c>
      <c r="B117" s="8" t="s">
        <v>3</v>
      </c>
      <c r="C117" s="110" t="str">
        <f>保険会社用!C117</f>
        <v/>
      </c>
      <c r="D117" s="111"/>
      <c r="E117" s="200" t="str">
        <f>保険会社用!E117</f>
        <v/>
      </c>
      <c r="F117" s="118" t="str">
        <f>IF(保険会社用!F117&gt;0,保険会社用!F117,"")</f>
        <v/>
      </c>
      <c r="G117" s="220">
        <v>92</v>
      </c>
      <c r="H117" s="85" t="s">
        <v>3</v>
      </c>
      <c r="I117" s="110" t="str">
        <f>保険会社用!I117</f>
        <v/>
      </c>
      <c r="J117" s="111"/>
      <c r="K117" s="200" t="str">
        <f>保険会社用!K117</f>
        <v/>
      </c>
      <c r="L117" s="114" t="str">
        <f>IF(保険会社用!L117&gt;0,保険会社用!L117,"")</f>
        <v/>
      </c>
    </row>
    <row r="118" spans="1:12" ht="23.1" customHeight="1">
      <c r="A118" s="217"/>
      <c r="B118" s="7" t="s">
        <v>4</v>
      </c>
      <c r="C118" s="108" t="str">
        <f>保険会社用!C118</f>
        <v/>
      </c>
      <c r="D118" s="109"/>
      <c r="E118" s="201"/>
      <c r="F118" s="119"/>
      <c r="G118" s="221"/>
      <c r="H118" s="84" t="s">
        <v>4</v>
      </c>
      <c r="I118" s="108" t="str">
        <f>保険会社用!I118</f>
        <v/>
      </c>
      <c r="J118" s="109"/>
      <c r="K118" s="201"/>
      <c r="L118" s="115"/>
    </row>
    <row r="119" spans="1:12" ht="23.1" customHeight="1">
      <c r="A119" s="216">
        <v>83</v>
      </c>
      <c r="B119" s="8" t="s">
        <v>3</v>
      </c>
      <c r="C119" s="110" t="str">
        <f>保険会社用!C119</f>
        <v/>
      </c>
      <c r="D119" s="111"/>
      <c r="E119" s="200" t="str">
        <f>保険会社用!E119</f>
        <v/>
      </c>
      <c r="F119" s="118" t="str">
        <f>IF(保険会社用!F119&gt;0,保険会社用!F119,"")</f>
        <v/>
      </c>
      <c r="G119" s="220">
        <v>93</v>
      </c>
      <c r="H119" s="85" t="s">
        <v>3</v>
      </c>
      <c r="I119" s="110" t="str">
        <f>保険会社用!I119</f>
        <v/>
      </c>
      <c r="J119" s="111"/>
      <c r="K119" s="200" t="str">
        <f>保険会社用!K119</f>
        <v/>
      </c>
      <c r="L119" s="114" t="str">
        <f>IF(保険会社用!L119&gt;0,保険会社用!L119,"")</f>
        <v/>
      </c>
    </row>
    <row r="120" spans="1:12" ht="23.1" customHeight="1">
      <c r="A120" s="217"/>
      <c r="B120" s="7" t="s">
        <v>4</v>
      </c>
      <c r="C120" s="108" t="str">
        <f>保険会社用!C120</f>
        <v/>
      </c>
      <c r="D120" s="109"/>
      <c r="E120" s="201"/>
      <c r="F120" s="119"/>
      <c r="G120" s="221"/>
      <c r="H120" s="84" t="s">
        <v>4</v>
      </c>
      <c r="I120" s="108" t="str">
        <f>保険会社用!I120</f>
        <v/>
      </c>
      <c r="J120" s="109"/>
      <c r="K120" s="201"/>
      <c r="L120" s="115"/>
    </row>
    <row r="121" spans="1:12" ht="23.1" customHeight="1">
      <c r="A121" s="216">
        <v>84</v>
      </c>
      <c r="B121" s="8" t="s">
        <v>3</v>
      </c>
      <c r="C121" s="110" t="str">
        <f>保険会社用!C121</f>
        <v/>
      </c>
      <c r="D121" s="111"/>
      <c r="E121" s="200" t="str">
        <f>保険会社用!E121</f>
        <v/>
      </c>
      <c r="F121" s="118" t="str">
        <f>IF(保険会社用!F121&gt;0,保険会社用!F121,"")</f>
        <v/>
      </c>
      <c r="G121" s="220">
        <v>94</v>
      </c>
      <c r="H121" s="85" t="s">
        <v>3</v>
      </c>
      <c r="I121" s="110" t="str">
        <f>保険会社用!I121</f>
        <v/>
      </c>
      <c r="J121" s="111"/>
      <c r="K121" s="200" t="str">
        <f>保険会社用!K121</f>
        <v/>
      </c>
      <c r="L121" s="114" t="str">
        <f>IF(保険会社用!L121&gt;0,保険会社用!L121,"")</f>
        <v/>
      </c>
    </row>
    <row r="122" spans="1:12" ht="23.1" customHeight="1">
      <c r="A122" s="217"/>
      <c r="B122" s="7" t="s">
        <v>4</v>
      </c>
      <c r="C122" s="108" t="str">
        <f>保険会社用!C122</f>
        <v/>
      </c>
      <c r="D122" s="109"/>
      <c r="E122" s="201"/>
      <c r="F122" s="119"/>
      <c r="G122" s="221"/>
      <c r="H122" s="84" t="s">
        <v>4</v>
      </c>
      <c r="I122" s="108" t="str">
        <f>保険会社用!I122</f>
        <v/>
      </c>
      <c r="J122" s="109"/>
      <c r="K122" s="201"/>
      <c r="L122" s="115"/>
    </row>
    <row r="123" spans="1:12" ht="23.1" customHeight="1">
      <c r="A123" s="216">
        <v>85</v>
      </c>
      <c r="B123" s="8" t="s">
        <v>3</v>
      </c>
      <c r="C123" s="110" t="str">
        <f>保険会社用!C123</f>
        <v/>
      </c>
      <c r="D123" s="111"/>
      <c r="E123" s="200" t="str">
        <f>保険会社用!E123</f>
        <v/>
      </c>
      <c r="F123" s="118" t="str">
        <f>IF(保険会社用!F123&gt;0,保険会社用!F123,"")</f>
        <v/>
      </c>
      <c r="G123" s="220">
        <v>95</v>
      </c>
      <c r="H123" s="85" t="s">
        <v>3</v>
      </c>
      <c r="I123" s="110" t="str">
        <f>保険会社用!I123</f>
        <v/>
      </c>
      <c r="J123" s="111"/>
      <c r="K123" s="200" t="str">
        <f>保険会社用!K123</f>
        <v/>
      </c>
      <c r="L123" s="114" t="str">
        <f>IF(保険会社用!L123&gt;0,保険会社用!L123,"")</f>
        <v/>
      </c>
    </row>
    <row r="124" spans="1:12" ht="23.1" customHeight="1">
      <c r="A124" s="217"/>
      <c r="B124" s="7" t="s">
        <v>4</v>
      </c>
      <c r="C124" s="108" t="str">
        <f>保険会社用!C124</f>
        <v/>
      </c>
      <c r="D124" s="109"/>
      <c r="E124" s="201"/>
      <c r="F124" s="119"/>
      <c r="G124" s="221"/>
      <c r="H124" s="84" t="s">
        <v>4</v>
      </c>
      <c r="I124" s="108" t="str">
        <f>保険会社用!I124</f>
        <v/>
      </c>
      <c r="J124" s="109"/>
      <c r="K124" s="201"/>
      <c r="L124" s="115"/>
    </row>
    <row r="125" spans="1:12" ht="23.1" customHeight="1">
      <c r="A125" s="216">
        <v>86</v>
      </c>
      <c r="B125" s="8" t="s">
        <v>3</v>
      </c>
      <c r="C125" s="110" t="str">
        <f>保険会社用!C125</f>
        <v/>
      </c>
      <c r="D125" s="111"/>
      <c r="E125" s="200" t="str">
        <f>保険会社用!E125</f>
        <v/>
      </c>
      <c r="F125" s="118" t="str">
        <f>IF(保険会社用!F125&gt;0,保険会社用!F125,"")</f>
        <v/>
      </c>
      <c r="G125" s="220">
        <v>96</v>
      </c>
      <c r="H125" s="85" t="s">
        <v>3</v>
      </c>
      <c r="I125" s="110" t="str">
        <f>保険会社用!I125</f>
        <v/>
      </c>
      <c r="J125" s="111"/>
      <c r="K125" s="200" t="str">
        <f>保険会社用!K125</f>
        <v/>
      </c>
      <c r="L125" s="114" t="str">
        <f>IF(保険会社用!L125&gt;0,保険会社用!L125,"")</f>
        <v/>
      </c>
    </row>
    <row r="126" spans="1:12" ht="23.1" customHeight="1">
      <c r="A126" s="217"/>
      <c r="B126" s="7" t="s">
        <v>4</v>
      </c>
      <c r="C126" s="108" t="str">
        <f>保険会社用!C126</f>
        <v/>
      </c>
      <c r="D126" s="109"/>
      <c r="E126" s="201"/>
      <c r="F126" s="119"/>
      <c r="G126" s="221"/>
      <c r="H126" s="84" t="s">
        <v>4</v>
      </c>
      <c r="I126" s="108" t="str">
        <f>保険会社用!I126</f>
        <v/>
      </c>
      <c r="J126" s="109"/>
      <c r="K126" s="201"/>
      <c r="L126" s="115"/>
    </row>
    <row r="127" spans="1:12" ht="23.1" customHeight="1">
      <c r="A127" s="216">
        <v>87</v>
      </c>
      <c r="B127" s="8" t="s">
        <v>3</v>
      </c>
      <c r="C127" s="110" t="str">
        <f>保険会社用!C127</f>
        <v/>
      </c>
      <c r="D127" s="111"/>
      <c r="E127" s="200" t="str">
        <f>保険会社用!E127</f>
        <v/>
      </c>
      <c r="F127" s="118" t="str">
        <f>IF(保険会社用!F127&gt;0,保険会社用!F127,"")</f>
        <v/>
      </c>
      <c r="G127" s="220">
        <v>97</v>
      </c>
      <c r="H127" s="85" t="s">
        <v>3</v>
      </c>
      <c r="I127" s="110" t="str">
        <f>保険会社用!I127</f>
        <v/>
      </c>
      <c r="J127" s="111"/>
      <c r="K127" s="200" t="str">
        <f>保険会社用!K127</f>
        <v/>
      </c>
      <c r="L127" s="114" t="str">
        <f>IF(保険会社用!L127&gt;0,保険会社用!L127,"")</f>
        <v/>
      </c>
    </row>
    <row r="128" spans="1:12" ht="23.1" customHeight="1">
      <c r="A128" s="217"/>
      <c r="B128" s="7" t="s">
        <v>4</v>
      </c>
      <c r="C128" s="108" t="str">
        <f>保険会社用!C128</f>
        <v/>
      </c>
      <c r="D128" s="109"/>
      <c r="E128" s="201"/>
      <c r="F128" s="119"/>
      <c r="G128" s="221"/>
      <c r="H128" s="84" t="s">
        <v>4</v>
      </c>
      <c r="I128" s="108" t="str">
        <f>保険会社用!I128</f>
        <v/>
      </c>
      <c r="J128" s="109"/>
      <c r="K128" s="201"/>
      <c r="L128" s="115"/>
    </row>
    <row r="129" spans="1:12" ht="23.1" customHeight="1">
      <c r="A129" s="216">
        <v>88</v>
      </c>
      <c r="B129" s="8" t="s">
        <v>3</v>
      </c>
      <c r="C129" s="110" t="str">
        <f>保険会社用!C129</f>
        <v/>
      </c>
      <c r="D129" s="111"/>
      <c r="E129" s="200" t="str">
        <f>保険会社用!E129</f>
        <v/>
      </c>
      <c r="F129" s="118" t="str">
        <f>IF(保険会社用!F129&gt;0,保険会社用!F129,"")</f>
        <v/>
      </c>
      <c r="G129" s="220">
        <v>98</v>
      </c>
      <c r="H129" s="85" t="s">
        <v>3</v>
      </c>
      <c r="I129" s="110" t="str">
        <f>保険会社用!I129</f>
        <v/>
      </c>
      <c r="J129" s="111"/>
      <c r="K129" s="200" t="str">
        <f>保険会社用!K129</f>
        <v/>
      </c>
      <c r="L129" s="114" t="str">
        <f>IF(保険会社用!L129&gt;0,保険会社用!L129,"")</f>
        <v/>
      </c>
    </row>
    <row r="130" spans="1:12" ht="23.1" customHeight="1">
      <c r="A130" s="217"/>
      <c r="B130" s="7" t="s">
        <v>4</v>
      </c>
      <c r="C130" s="108" t="str">
        <f>保険会社用!C130</f>
        <v/>
      </c>
      <c r="D130" s="109"/>
      <c r="E130" s="201"/>
      <c r="F130" s="119"/>
      <c r="G130" s="221"/>
      <c r="H130" s="84" t="s">
        <v>4</v>
      </c>
      <c r="I130" s="108" t="str">
        <f>保険会社用!I130</f>
        <v/>
      </c>
      <c r="J130" s="109"/>
      <c r="K130" s="201"/>
      <c r="L130" s="115"/>
    </row>
    <row r="131" spans="1:12" ht="23.1" customHeight="1">
      <c r="A131" s="216">
        <v>89</v>
      </c>
      <c r="B131" s="8" t="s">
        <v>3</v>
      </c>
      <c r="C131" s="110" t="str">
        <f>保険会社用!C131</f>
        <v/>
      </c>
      <c r="D131" s="111"/>
      <c r="E131" s="200" t="str">
        <f>保険会社用!E131</f>
        <v/>
      </c>
      <c r="F131" s="118" t="str">
        <f>IF(保険会社用!F131&gt;0,保険会社用!F131,"")</f>
        <v/>
      </c>
      <c r="G131" s="220">
        <v>99</v>
      </c>
      <c r="H131" s="85" t="s">
        <v>3</v>
      </c>
      <c r="I131" s="110" t="str">
        <f>保険会社用!I131</f>
        <v/>
      </c>
      <c r="J131" s="111"/>
      <c r="K131" s="200" t="str">
        <f>保険会社用!K131</f>
        <v/>
      </c>
      <c r="L131" s="114" t="str">
        <f>IF(保険会社用!L131&gt;0,保険会社用!L131,"")</f>
        <v/>
      </c>
    </row>
    <row r="132" spans="1:12" ht="23.1" customHeight="1">
      <c r="A132" s="217"/>
      <c r="B132" s="7" t="s">
        <v>4</v>
      </c>
      <c r="C132" s="108" t="str">
        <f>保険会社用!C132</f>
        <v/>
      </c>
      <c r="D132" s="109"/>
      <c r="E132" s="201"/>
      <c r="F132" s="119"/>
      <c r="G132" s="221"/>
      <c r="H132" s="84" t="s">
        <v>4</v>
      </c>
      <c r="I132" s="108" t="str">
        <f>保険会社用!I132</f>
        <v/>
      </c>
      <c r="J132" s="109"/>
      <c r="K132" s="201"/>
      <c r="L132" s="115"/>
    </row>
    <row r="133" spans="1:12" ht="23.1" customHeight="1">
      <c r="A133" s="216">
        <v>90</v>
      </c>
      <c r="B133" s="8" t="s">
        <v>3</v>
      </c>
      <c r="C133" s="110" t="str">
        <f>保険会社用!C133</f>
        <v/>
      </c>
      <c r="D133" s="111"/>
      <c r="E133" s="200" t="str">
        <f>保険会社用!E133</f>
        <v/>
      </c>
      <c r="F133" s="118" t="str">
        <f>IF(保険会社用!F133&gt;0,保険会社用!F133,"")</f>
        <v/>
      </c>
      <c r="G133" s="243">
        <v>100</v>
      </c>
      <c r="H133" s="85" t="s">
        <v>3</v>
      </c>
      <c r="I133" s="110" t="str">
        <f>保険会社用!I133</f>
        <v/>
      </c>
      <c r="J133" s="111"/>
      <c r="K133" s="200" t="str">
        <f>保険会社用!K133</f>
        <v/>
      </c>
      <c r="L133" s="114" t="str">
        <f>IF(保険会社用!L133&gt;0,保険会社用!L133,"")</f>
        <v/>
      </c>
    </row>
    <row r="134" spans="1:12" ht="23.1" customHeight="1" thickBot="1">
      <c r="A134" s="217"/>
      <c r="B134" s="7" t="s">
        <v>4</v>
      </c>
      <c r="C134" s="108" t="str">
        <f>保険会社用!C134</f>
        <v/>
      </c>
      <c r="D134" s="109"/>
      <c r="E134" s="201"/>
      <c r="F134" s="119"/>
      <c r="G134" s="244"/>
      <c r="H134" s="86" t="s">
        <v>4</v>
      </c>
      <c r="I134" s="108" t="str">
        <f>保険会社用!I134</f>
        <v/>
      </c>
      <c r="J134" s="109"/>
      <c r="K134" s="201"/>
      <c r="L134" s="122"/>
    </row>
    <row r="135" spans="1:12" ht="13.5" customHeight="1">
      <c r="A135" s="1" t="s">
        <v>10</v>
      </c>
      <c r="B135" s="9" t="s">
        <v>11</v>
      </c>
      <c r="C135" s="81"/>
      <c r="D135" s="82"/>
      <c r="E135" s="82"/>
      <c r="F135" s="82"/>
      <c r="G135" s="82"/>
      <c r="H135" s="210" t="s">
        <v>15</v>
      </c>
      <c r="I135" s="211"/>
      <c r="J135" s="212"/>
      <c r="K135" s="129">
        <f>保険会社用!K135</f>
        <v>0</v>
      </c>
      <c r="L135" s="131">
        <f>保険会社用!L135</f>
        <v>0</v>
      </c>
    </row>
    <row r="136" spans="1:12" ht="14.25" customHeight="1" thickBot="1">
      <c r="B136" s="9" t="s">
        <v>12</v>
      </c>
      <c r="C136" s="81"/>
      <c r="D136" s="82"/>
      <c r="E136" s="82"/>
      <c r="F136" s="82"/>
      <c r="G136" s="82"/>
      <c r="H136" s="213"/>
      <c r="I136" s="214"/>
      <c r="J136" s="215"/>
      <c r="K136" s="130"/>
      <c r="L136" s="132"/>
    </row>
    <row r="137" spans="1:12" ht="13.5" customHeight="1">
      <c r="B137" s="9" t="s">
        <v>13</v>
      </c>
      <c r="C137" s="9"/>
      <c r="H137" s="225"/>
      <c r="I137" s="225"/>
      <c r="J137" s="225"/>
      <c r="K137" s="241"/>
      <c r="L137" s="241"/>
    </row>
    <row r="138" spans="1:12" ht="14.25" customHeight="1">
      <c r="B138" s="9" t="s">
        <v>14</v>
      </c>
      <c r="C138" s="9"/>
      <c r="H138" s="240"/>
      <c r="I138" s="240"/>
      <c r="J138" s="240"/>
      <c r="K138" s="242"/>
      <c r="L138" s="242"/>
    </row>
    <row r="139" spans="1:12" ht="12" customHeight="1">
      <c r="A139" s="232"/>
      <c r="B139" s="232"/>
      <c r="C139" s="232"/>
      <c r="D139" s="12"/>
      <c r="E139" s="14"/>
      <c r="F139" s="233"/>
      <c r="G139" s="233"/>
      <c r="H139" s="233"/>
      <c r="I139" s="233"/>
      <c r="J139" s="233"/>
      <c r="K139" s="63">
        <v>6</v>
      </c>
      <c r="L139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40" spans="1:12" ht="21.75" customHeight="1">
      <c r="A140" s="190" t="s">
        <v>1</v>
      </c>
      <c r="B140" s="191"/>
      <c r="C140" s="192"/>
      <c r="D140" s="13" t="s">
        <v>9</v>
      </c>
      <c r="E140" s="193" t="s">
        <v>5</v>
      </c>
      <c r="F140" s="194"/>
      <c r="G140" s="195" t="s">
        <v>1</v>
      </c>
      <c r="H140" s="196"/>
      <c r="I140" s="197"/>
      <c r="J140" s="11" t="s">
        <v>9</v>
      </c>
      <c r="K140" s="206" t="s">
        <v>5</v>
      </c>
      <c r="L140" s="206"/>
    </row>
    <row r="141" spans="1:12" ht="27" customHeight="1">
      <c r="A141" s="193" t="s">
        <v>2</v>
      </c>
      <c r="B141" s="194"/>
      <c r="C141" s="207"/>
      <c r="D141" s="3" t="s">
        <v>8</v>
      </c>
      <c r="E141" s="4" t="s">
        <v>7</v>
      </c>
      <c r="F141" s="4" t="s">
        <v>6</v>
      </c>
      <c r="G141" s="193" t="s">
        <v>2</v>
      </c>
      <c r="H141" s="194"/>
      <c r="I141" s="207"/>
      <c r="J141" s="3" t="s">
        <v>8</v>
      </c>
      <c r="K141" s="5" t="s">
        <v>7</v>
      </c>
      <c r="L141" s="5" t="s">
        <v>6</v>
      </c>
    </row>
    <row r="142" spans="1:12" ht="23.1" customHeight="1">
      <c r="A142" s="253">
        <v>101</v>
      </c>
      <c r="B142" s="6" t="s">
        <v>3</v>
      </c>
      <c r="C142" s="110" t="str">
        <f>保険会社用!C142</f>
        <v/>
      </c>
      <c r="D142" s="111"/>
      <c r="E142" s="200" t="str">
        <f>保険会社用!E142</f>
        <v/>
      </c>
      <c r="F142" s="118" t="str">
        <f>IF(保険会社用!F142&gt;0,保険会社用!F142,"")</f>
        <v/>
      </c>
      <c r="G142" s="243">
        <v>111</v>
      </c>
      <c r="H142" s="83" t="s">
        <v>3</v>
      </c>
      <c r="I142" s="110" t="str">
        <f>保険会社用!I142</f>
        <v/>
      </c>
      <c r="J142" s="111"/>
      <c r="K142" s="200" t="str">
        <f>保険会社用!K142</f>
        <v/>
      </c>
      <c r="L142" s="114" t="str">
        <f>IF(保険会社用!L142&gt;0,保険会社用!L142,"")</f>
        <v/>
      </c>
    </row>
    <row r="143" spans="1:12" ht="23.1" customHeight="1">
      <c r="A143" s="254"/>
      <c r="B143" s="7" t="s">
        <v>4</v>
      </c>
      <c r="C143" s="108" t="str">
        <f>保険会社用!C143</f>
        <v/>
      </c>
      <c r="D143" s="109"/>
      <c r="E143" s="201"/>
      <c r="F143" s="119"/>
      <c r="G143" s="244"/>
      <c r="H143" s="84" t="s">
        <v>4</v>
      </c>
      <c r="I143" s="108" t="str">
        <f>保険会社用!I143</f>
        <v/>
      </c>
      <c r="J143" s="109"/>
      <c r="K143" s="201"/>
      <c r="L143" s="115"/>
    </row>
    <row r="144" spans="1:12" ht="23.1" customHeight="1">
      <c r="A144" s="253">
        <v>102</v>
      </c>
      <c r="B144" s="8" t="s">
        <v>3</v>
      </c>
      <c r="C144" s="110" t="str">
        <f>保険会社用!C144</f>
        <v/>
      </c>
      <c r="D144" s="111"/>
      <c r="E144" s="200" t="str">
        <f>保険会社用!E144</f>
        <v/>
      </c>
      <c r="F144" s="118" t="str">
        <f>IF(保険会社用!F144&gt;0,保険会社用!F144,"")</f>
        <v/>
      </c>
      <c r="G144" s="243">
        <v>112</v>
      </c>
      <c r="H144" s="85" t="s">
        <v>3</v>
      </c>
      <c r="I144" s="110" t="str">
        <f>保険会社用!I144</f>
        <v/>
      </c>
      <c r="J144" s="111"/>
      <c r="K144" s="200" t="str">
        <f>保険会社用!K144</f>
        <v/>
      </c>
      <c r="L144" s="114" t="str">
        <f>IF(保険会社用!L144&gt;0,保険会社用!L144,"")</f>
        <v/>
      </c>
    </row>
    <row r="145" spans="1:12" ht="23.1" customHeight="1">
      <c r="A145" s="254"/>
      <c r="B145" s="7" t="s">
        <v>4</v>
      </c>
      <c r="C145" s="108" t="str">
        <f>保険会社用!C145</f>
        <v/>
      </c>
      <c r="D145" s="109"/>
      <c r="E145" s="201"/>
      <c r="F145" s="119"/>
      <c r="G145" s="244"/>
      <c r="H145" s="84" t="s">
        <v>4</v>
      </c>
      <c r="I145" s="108" t="str">
        <f>保険会社用!I145</f>
        <v/>
      </c>
      <c r="J145" s="109"/>
      <c r="K145" s="201"/>
      <c r="L145" s="115"/>
    </row>
    <row r="146" spans="1:12" ht="23.1" customHeight="1">
      <c r="A146" s="253">
        <v>103</v>
      </c>
      <c r="B146" s="8" t="s">
        <v>3</v>
      </c>
      <c r="C146" s="110" t="str">
        <f>保険会社用!C146</f>
        <v/>
      </c>
      <c r="D146" s="111"/>
      <c r="E146" s="200" t="str">
        <f>保険会社用!E146</f>
        <v/>
      </c>
      <c r="F146" s="118" t="str">
        <f>IF(保険会社用!F146&gt;0,保険会社用!F146,"")</f>
        <v/>
      </c>
      <c r="G146" s="243">
        <v>113</v>
      </c>
      <c r="H146" s="85" t="s">
        <v>3</v>
      </c>
      <c r="I146" s="110" t="str">
        <f>保険会社用!I146</f>
        <v/>
      </c>
      <c r="J146" s="111"/>
      <c r="K146" s="200" t="str">
        <f>保険会社用!K146</f>
        <v/>
      </c>
      <c r="L146" s="114" t="str">
        <f>IF(保険会社用!L146&gt;0,保険会社用!L146,"")</f>
        <v/>
      </c>
    </row>
    <row r="147" spans="1:12" ht="23.1" customHeight="1">
      <c r="A147" s="254"/>
      <c r="B147" s="7" t="s">
        <v>4</v>
      </c>
      <c r="C147" s="108" t="str">
        <f>保険会社用!C147</f>
        <v/>
      </c>
      <c r="D147" s="109"/>
      <c r="E147" s="201"/>
      <c r="F147" s="119"/>
      <c r="G147" s="244"/>
      <c r="H147" s="84" t="s">
        <v>4</v>
      </c>
      <c r="I147" s="108" t="str">
        <f>保険会社用!I147</f>
        <v/>
      </c>
      <c r="J147" s="109"/>
      <c r="K147" s="201"/>
      <c r="L147" s="115"/>
    </row>
    <row r="148" spans="1:12" ht="23.1" customHeight="1">
      <c r="A148" s="253">
        <v>104</v>
      </c>
      <c r="B148" s="8" t="s">
        <v>3</v>
      </c>
      <c r="C148" s="110" t="str">
        <f>保険会社用!C148</f>
        <v/>
      </c>
      <c r="D148" s="111"/>
      <c r="E148" s="200" t="str">
        <f>保険会社用!E148</f>
        <v/>
      </c>
      <c r="F148" s="118" t="str">
        <f>IF(保険会社用!F148&gt;0,保険会社用!F148,"")</f>
        <v/>
      </c>
      <c r="G148" s="243">
        <v>114</v>
      </c>
      <c r="H148" s="85" t="s">
        <v>3</v>
      </c>
      <c r="I148" s="110" t="str">
        <f>保険会社用!I148</f>
        <v/>
      </c>
      <c r="J148" s="111"/>
      <c r="K148" s="200" t="str">
        <f>保険会社用!K148</f>
        <v/>
      </c>
      <c r="L148" s="114" t="str">
        <f>IF(保険会社用!L148&gt;0,保険会社用!L148,"")</f>
        <v/>
      </c>
    </row>
    <row r="149" spans="1:12" ht="23.1" customHeight="1">
      <c r="A149" s="254"/>
      <c r="B149" s="7" t="s">
        <v>4</v>
      </c>
      <c r="C149" s="108" t="str">
        <f>保険会社用!C149</f>
        <v/>
      </c>
      <c r="D149" s="109"/>
      <c r="E149" s="201"/>
      <c r="F149" s="119"/>
      <c r="G149" s="244"/>
      <c r="H149" s="84" t="s">
        <v>4</v>
      </c>
      <c r="I149" s="108" t="str">
        <f>保険会社用!I149</f>
        <v/>
      </c>
      <c r="J149" s="109"/>
      <c r="K149" s="201"/>
      <c r="L149" s="115"/>
    </row>
    <row r="150" spans="1:12" ht="23.1" customHeight="1">
      <c r="A150" s="253">
        <v>105</v>
      </c>
      <c r="B150" s="8" t="s">
        <v>3</v>
      </c>
      <c r="C150" s="110" t="str">
        <f>保険会社用!C150</f>
        <v/>
      </c>
      <c r="D150" s="111"/>
      <c r="E150" s="200" t="str">
        <f>保険会社用!E150</f>
        <v/>
      </c>
      <c r="F150" s="118" t="str">
        <f>IF(保険会社用!F150&gt;0,保険会社用!F150,"")</f>
        <v/>
      </c>
      <c r="G150" s="243">
        <v>115</v>
      </c>
      <c r="H150" s="85" t="s">
        <v>3</v>
      </c>
      <c r="I150" s="110" t="str">
        <f>保険会社用!I150</f>
        <v/>
      </c>
      <c r="J150" s="111"/>
      <c r="K150" s="200" t="str">
        <f>保険会社用!K150</f>
        <v/>
      </c>
      <c r="L150" s="114" t="str">
        <f>IF(保険会社用!L150&gt;0,保険会社用!L150,"")</f>
        <v/>
      </c>
    </row>
    <row r="151" spans="1:12" ht="23.1" customHeight="1">
      <c r="A151" s="254"/>
      <c r="B151" s="7" t="s">
        <v>4</v>
      </c>
      <c r="C151" s="108" t="str">
        <f>保険会社用!C151</f>
        <v/>
      </c>
      <c r="D151" s="109"/>
      <c r="E151" s="201"/>
      <c r="F151" s="119"/>
      <c r="G151" s="244"/>
      <c r="H151" s="84" t="s">
        <v>4</v>
      </c>
      <c r="I151" s="108" t="str">
        <f>保険会社用!I151</f>
        <v/>
      </c>
      <c r="J151" s="109"/>
      <c r="K151" s="201"/>
      <c r="L151" s="115"/>
    </row>
    <row r="152" spans="1:12" ht="23.1" customHeight="1">
      <c r="A152" s="253">
        <v>106</v>
      </c>
      <c r="B152" s="8" t="s">
        <v>3</v>
      </c>
      <c r="C152" s="110" t="str">
        <f>保険会社用!C152</f>
        <v/>
      </c>
      <c r="D152" s="111"/>
      <c r="E152" s="200" t="str">
        <f>保険会社用!E152</f>
        <v/>
      </c>
      <c r="F152" s="118" t="str">
        <f>IF(保険会社用!F152&gt;0,保険会社用!F152,"")</f>
        <v/>
      </c>
      <c r="G152" s="243">
        <v>116</v>
      </c>
      <c r="H152" s="85" t="s">
        <v>3</v>
      </c>
      <c r="I152" s="110" t="str">
        <f>保険会社用!I152</f>
        <v/>
      </c>
      <c r="J152" s="111"/>
      <c r="K152" s="200" t="str">
        <f>保険会社用!K152</f>
        <v/>
      </c>
      <c r="L152" s="114" t="str">
        <f>IF(保険会社用!L152&gt;0,保険会社用!L152,"")</f>
        <v/>
      </c>
    </row>
    <row r="153" spans="1:12" ht="23.1" customHeight="1">
      <c r="A153" s="254"/>
      <c r="B153" s="7" t="s">
        <v>4</v>
      </c>
      <c r="C153" s="108" t="str">
        <f>保険会社用!C153</f>
        <v/>
      </c>
      <c r="D153" s="109"/>
      <c r="E153" s="201"/>
      <c r="F153" s="119"/>
      <c r="G153" s="244"/>
      <c r="H153" s="84" t="s">
        <v>4</v>
      </c>
      <c r="I153" s="108" t="str">
        <f>保険会社用!I153</f>
        <v/>
      </c>
      <c r="J153" s="109"/>
      <c r="K153" s="201"/>
      <c r="L153" s="115"/>
    </row>
    <row r="154" spans="1:12" ht="23.1" customHeight="1">
      <c r="A154" s="253">
        <v>107</v>
      </c>
      <c r="B154" s="8" t="s">
        <v>3</v>
      </c>
      <c r="C154" s="110" t="str">
        <f>保険会社用!C154</f>
        <v/>
      </c>
      <c r="D154" s="111"/>
      <c r="E154" s="200" t="str">
        <f>保険会社用!E154</f>
        <v/>
      </c>
      <c r="F154" s="118" t="str">
        <f>IF(保険会社用!F154&gt;0,保険会社用!F154,"")</f>
        <v/>
      </c>
      <c r="G154" s="243">
        <v>117</v>
      </c>
      <c r="H154" s="85" t="s">
        <v>3</v>
      </c>
      <c r="I154" s="110" t="str">
        <f>保険会社用!I154</f>
        <v/>
      </c>
      <c r="J154" s="111"/>
      <c r="K154" s="200" t="str">
        <f>保険会社用!K154</f>
        <v/>
      </c>
      <c r="L154" s="114" t="str">
        <f>IF(保険会社用!L154&gt;0,保険会社用!L154,"")</f>
        <v/>
      </c>
    </row>
    <row r="155" spans="1:12" ht="23.1" customHeight="1">
      <c r="A155" s="254"/>
      <c r="B155" s="7" t="s">
        <v>4</v>
      </c>
      <c r="C155" s="108" t="str">
        <f>保険会社用!C155</f>
        <v/>
      </c>
      <c r="D155" s="109"/>
      <c r="E155" s="201"/>
      <c r="F155" s="119"/>
      <c r="G155" s="244"/>
      <c r="H155" s="84" t="s">
        <v>4</v>
      </c>
      <c r="I155" s="108" t="str">
        <f>保険会社用!I155</f>
        <v/>
      </c>
      <c r="J155" s="109"/>
      <c r="K155" s="201"/>
      <c r="L155" s="115"/>
    </row>
    <row r="156" spans="1:12" ht="23.1" customHeight="1">
      <c r="A156" s="253">
        <v>108</v>
      </c>
      <c r="B156" s="8" t="s">
        <v>3</v>
      </c>
      <c r="C156" s="110" t="str">
        <f>保険会社用!C156</f>
        <v/>
      </c>
      <c r="D156" s="111"/>
      <c r="E156" s="200" t="str">
        <f>保険会社用!E156</f>
        <v/>
      </c>
      <c r="F156" s="118" t="str">
        <f>IF(保険会社用!F156&gt;0,保険会社用!F156,"")</f>
        <v/>
      </c>
      <c r="G156" s="243">
        <v>118</v>
      </c>
      <c r="H156" s="85" t="s">
        <v>3</v>
      </c>
      <c r="I156" s="110" t="str">
        <f>保険会社用!I156</f>
        <v/>
      </c>
      <c r="J156" s="111"/>
      <c r="K156" s="200" t="str">
        <f>保険会社用!K156</f>
        <v/>
      </c>
      <c r="L156" s="114" t="str">
        <f>IF(保険会社用!L156&gt;0,保険会社用!L156,"")</f>
        <v/>
      </c>
    </row>
    <row r="157" spans="1:12" ht="23.1" customHeight="1">
      <c r="A157" s="254"/>
      <c r="B157" s="7" t="s">
        <v>4</v>
      </c>
      <c r="C157" s="108" t="str">
        <f>保険会社用!C157</f>
        <v/>
      </c>
      <c r="D157" s="109"/>
      <c r="E157" s="201"/>
      <c r="F157" s="119"/>
      <c r="G157" s="244"/>
      <c r="H157" s="84" t="s">
        <v>4</v>
      </c>
      <c r="I157" s="108" t="str">
        <f>保険会社用!I157</f>
        <v/>
      </c>
      <c r="J157" s="109"/>
      <c r="K157" s="201"/>
      <c r="L157" s="115"/>
    </row>
    <row r="158" spans="1:12" ht="23.1" customHeight="1">
      <c r="A158" s="253">
        <v>109</v>
      </c>
      <c r="B158" s="8" t="s">
        <v>3</v>
      </c>
      <c r="C158" s="110" t="str">
        <f>保険会社用!C158</f>
        <v/>
      </c>
      <c r="D158" s="111"/>
      <c r="E158" s="200" t="str">
        <f>保険会社用!E158</f>
        <v/>
      </c>
      <c r="F158" s="118" t="str">
        <f>IF(保険会社用!F158&gt;0,保険会社用!F158,"")</f>
        <v/>
      </c>
      <c r="G158" s="243">
        <v>119</v>
      </c>
      <c r="H158" s="85" t="s">
        <v>3</v>
      </c>
      <c r="I158" s="110" t="str">
        <f>保険会社用!I158</f>
        <v/>
      </c>
      <c r="J158" s="111"/>
      <c r="K158" s="200" t="str">
        <f>保険会社用!K158</f>
        <v/>
      </c>
      <c r="L158" s="114" t="str">
        <f>IF(保険会社用!L158&gt;0,保険会社用!L158,"")</f>
        <v/>
      </c>
    </row>
    <row r="159" spans="1:12" ht="23.1" customHeight="1">
      <c r="A159" s="254"/>
      <c r="B159" s="7" t="s">
        <v>4</v>
      </c>
      <c r="C159" s="108" t="str">
        <f>保険会社用!C159</f>
        <v/>
      </c>
      <c r="D159" s="109"/>
      <c r="E159" s="201"/>
      <c r="F159" s="119"/>
      <c r="G159" s="244"/>
      <c r="H159" s="84" t="s">
        <v>4</v>
      </c>
      <c r="I159" s="108" t="str">
        <f>保険会社用!I159</f>
        <v/>
      </c>
      <c r="J159" s="109"/>
      <c r="K159" s="201"/>
      <c r="L159" s="115"/>
    </row>
    <row r="160" spans="1:12" ht="23.1" customHeight="1">
      <c r="A160" s="253">
        <v>110</v>
      </c>
      <c r="B160" s="8" t="s">
        <v>3</v>
      </c>
      <c r="C160" s="110" t="str">
        <f>保険会社用!C160</f>
        <v/>
      </c>
      <c r="D160" s="111"/>
      <c r="E160" s="200" t="str">
        <f>保険会社用!E160</f>
        <v/>
      </c>
      <c r="F160" s="118" t="str">
        <f>IF(保険会社用!F160&gt;0,保険会社用!F160,"")</f>
        <v/>
      </c>
      <c r="G160" s="243">
        <v>120</v>
      </c>
      <c r="H160" s="85" t="s">
        <v>3</v>
      </c>
      <c r="I160" s="110" t="str">
        <f>保険会社用!I160</f>
        <v/>
      </c>
      <c r="J160" s="111"/>
      <c r="K160" s="200" t="str">
        <f>保険会社用!K160</f>
        <v/>
      </c>
      <c r="L160" s="114" t="str">
        <f>IF(保険会社用!L160&gt;0,保険会社用!L160,"")</f>
        <v/>
      </c>
    </row>
    <row r="161" spans="1:12" ht="23.1" customHeight="1" thickBot="1">
      <c r="A161" s="254"/>
      <c r="B161" s="7" t="s">
        <v>4</v>
      </c>
      <c r="C161" s="108" t="str">
        <f>保険会社用!C161</f>
        <v/>
      </c>
      <c r="D161" s="109"/>
      <c r="E161" s="201"/>
      <c r="F161" s="119"/>
      <c r="G161" s="244"/>
      <c r="H161" s="86" t="s">
        <v>4</v>
      </c>
      <c r="I161" s="108" t="str">
        <f>保険会社用!I161</f>
        <v/>
      </c>
      <c r="J161" s="109"/>
      <c r="K161" s="201"/>
      <c r="L161" s="122"/>
    </row>
    <row r="162" spans="1:12" ht="13.5" customHeight="1">
      <c r="A162" s="1" t="s">
        <v>10</v>
      </c>
      <c r="B162" s="9" t="s">
        <v>11</v>
      </c>
      <c r="C162" s="81"/>
      <c r="D162" s="82"/>
      <c r="E162" s="82"/>
      <c r="F162" s="82"/>
      <c r="G162" s="82"/>
      <c r="H162" s="210" t="s">
        <v>15</v>
      </c>
      <c r="I162" s="211"/>
      <c r="J162" s="212"/>
      <c r="K162" s="129">
        <f>保険会社用!K162</f>
        <v>0</v>
      </c>
      <c r="L162" s="131">
        <f>保険会社用!L162</f>
        <v>0</v>
      </c>
    </row>
    <row r="163" spans="1:12" ht="14.25" customHeight="1" thickBot="1">
      <c r="B163" s="9" t="s">
        <v>12</v>
      </c>
      <c r="C163" s="81"/>
      <c r="D163" s="82"/>
      <c r="E163" s="82"/>
      <c r="F163" s="82"/>
      <c r="G163" s="82"/>
      <c r="H163" s="213"/>
      <c r="I163" s="214"/>
      <c r="J163" s="215"/>
      <c r="K163" s="130"/>
      <c r="L163" s="132"/>
    </row>
    <row r="164" spans="1:12" ht="13.5" customHeight="1">
      <c r="B164" s="9" t="s">
        <v>13</v>
      </c>
      <c r="C164" s="9"/>
      <c r="H164" s="225"/>
      <c r="I164" s="225"/>
      <c r="J164" s="225"/>
      <c r="K164" s="241"/>
      <c r="L164" s="241"/>
    </row>
    <row r="165" spans="1:12" ht="14.25" customHeight="1">
      <c r="B165" s="9" t="s">
        <v>14</v>
      </c>
      <c r="C165" s="9"/>
      <c r="H165" s="240"/>
      <c r="I165" s="240"/>
      <c r="J165" s="240"/>
      <c r="K165" s="242"/>
      <c r="L165" s="242"/>
    </row>
    <row r="166" spans="1:12" ht="12" customHeight="1">
      <c r="A166" s="232"/>
      <c r="B166" s="232"/>
      <c r="C166" s="232"/>
      <c r="D166" s="12"/>
      <c r="E166" s="14"/>
      <c r="F166" s="233"/>
      <c r="G166" s="233"/>
      <c r="H166" s="233"/>
      <c r="I166" s="233"/>
      <c r="J166" s="233"/>
      <c r="K166" s="63">
        <v>7</v>
      </c>
      <c r="L166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67" spans="1:12" ht="21.75" customHeight="1">
      <c r="A167" s="190" t="s">
        <v>1</v>
      </c>
      <c r="B167" s="191"/>
      <c r="C167" s="192"/>
      <c r="D167" s="13" t="s">
        <v>9</v>
      </c>
      <c r="E167" s="193" t="s">
        <v>5</v>
      </c>
      <c r="F167" s="194"/>
      <c r="G167" s="195" t="s">
        <v>1</v>
      </c>
      <c r="H167" s="196"/>
      <c r="I167" s="197"/>
      <c r="J167" s="11" t="s">
        <v>9</v>
      </c>
      <c r="K167" s="206" t="s">
        <v>5</v>
      </c>
      <c r="L167" s="206"/>
    </row>
    <row r="168" spans="1:12" ht="27" customHeight="1">
      <c r="A168" s="193" t="s">
        <v>2</v>
      </c>
      <c r="B168" s="194"/>
      <c r="C168" s="207"/>
      <c r="D168" s="3" t="s">
        <v>8</v>
      </c>
      <c r="E168" s="4" t="s">
        <v>7</v>
      </c>
      <c r="F168" s="4" t="s">
        <v>6</v>
      </c>
      <c r="G168" s="193" t="s">
        <v>2</v>
      </c>
      <c r="H168" s="194"/>
      <c r="I168" s="207"/>
      <c r="J168" s="3" t="s">
        <v>8</v>
      </c>
      <c r="K168" s="5" t="s">
        <v>7</v>
      </c>
      <c r="L168" s="5" t="s">
        <v>6</v>
      </c>
    </row>
    <row r="169" spans="1:12" ht="23.1" customHeight="1">
      <c r="A169" s="245">
        <v>121</v>
      </c>
      <c r="B169" s="6" t="s">
        <v>3</v>
      </c>
      <c r="C169" s="110" t="str">
        <f>保険会社用!C169</f>
        <v/>
      </c>
      <c r="D169" s="111"/>
      <c r="E169" s="200" t="str">
        <f>保険会社用!E169</f>
        <v/>
      </c>
      <c r="F169" s="118" t="str">
        <f>IF(保険会社用!F169&gt;0,保険会社用!F169,"")</f>
        <v/>
      </c>
      <c r="G169" s="243">
        <v>131</v>
      </c>
      <c r="H169" s="83" t="s">
        <v>3</v>
      </c>
      <c r="I169" s="110" t="str">
        <f>保険会社用!I169</f>
        <v/>
      </c>
      <c r="J169" s="111"/>
      <c r="K169" s="200" t="str">
        <f>保険会社用!K169</f>
        <v/>
      </c>
      <c r="L169" s="114" t="str">
        <f>IF(保険会社用!L169&gt;0,保険会社用!L169,"")</f>
        <v/>
      </c>
    </row>
    <row r="170" spans="1:12" ht="23.1" customHeight="1">
      <c r="A170" s="246"/>
      <c r="B170" s="7" t="s">
        <v>4</v>
      </c>
      <c r="C170" s="108" t="str">
        <f>保険会社用!C170</f>
        <v/>
      </c>
      <c r="D170" s="109"/>
      <c r="E170" s="201"/>
      <c r="F170" s="119"/>
      <c r="G170" s="244"/>
      <c r="H170" s="84" t="s">
        <v>4</v>
      </c>
      <c r="I170" s="108" t="str">
        <f>保険会社用!I170</f>
        <v/>
      </c>
      <c r="J170" s="109"/>
      <c r="K170" s="201"/>
      <c r="L170" s="115"/>
    </row>
    <row r="171" spans="1:12" ht="23.1" customHeight="1">
      <c r="A171" s="245">
        <v>122</v>
      </c>
      <c r="B171" s="8" t="s">
        <v>3</v>
      </c>
      <c r="C171" s="110" t="str">
        <f>保険会社用!C171</f>
        <v/>
      </c>
      <c r="D171" s="111"/>
      <c r="E171" s="200" t="str">
        <f>保険会社用!E171</f>
        <v/>
      </c>
      <c r="F171" s="118" t="str">
        <f>IF(保険会社用!F171&gt;0,保険会社用!F171,"")</f>
        <v/>
      </c>
      <c r="G171" s="243">
        <v>132</v>
      </c>
      <c r="H171" s="85" t="s">
        <v>3</v>
      </c>
      <c r="I171" s="110" t="str">
        <f>保険会社用!I171</f>
        <v/>
      </c>
      <c r="J171" s="111"/>
      <c r="K171" s="200" t="str">
        <f>保険会社用!K171</f>
        <v/>
      </c>
      <c r="L171" s="114" t="str">
        <f>IF(保険会社用!L171&gt;0,保険会社用!L171,"")</f>
        <v/>
      </c>
    </row>
    <row r="172" spans="1:12" ht="23.1" customHeight="1">
      <c r="A172" s="246"/>
      <c r="B172" s="7" t="s">
        <v>4</v>
      </c>
      <c r="C172" s="108" t="str">
        <f>保険会社用!C172</f>
        <v/>
      </c>
      <c r="D172" s="109"/>
      <c r="E172" s="201"/>
      <c r="F172" s="119"/>
      <c r="G172" s="244"/>
      <c r="H172" s="84" t="s">
        <v>4</v>
      </c>
      <c r="I172" s="108" t="str">
        <f>保険会社用!I172</f>
        <v/>
      </c>
      <c r="J172" s="109"/>
      <c r="K172" s="201"/>
      <c r="L172" s="115"/>
    </row>
    <row r="173" spans="1:12" ht="23.1" customHeight="1">
      <c r="A173" s="245">
        <v>123</v>
      </c>
      <c r="B173" s="8" t="s">
        <v>3</v>
      </c>
      <c r="C173" s="110" t="str">
        <f>保険会社用!C173</f>
        <v/>
      </c>
      <c r="D173" s="111"/>
      <c r="E173" s="200" t="str">
        <f>保険会社用!E173</f>
        <v/>
      </c>
      <c r="F173" s="118" t="str">
        <f>IF(保険会社用!F173&gt;0,保険会社用!F173,"")</f>
        <v/>
      </c>
      <c r="G173" s="243">
        <v>133</v>
      </c>
      <c r="H173" s="85" t="s">
        <v>3</v>
      </c>
      <c r="I173" s="110" t="str">
        <f>保険会社用!I173</f>
        <v/>
      </c>
      <c r="J173" s="111"/>
      <c r="K173" s="200" t="str">
        <f>保険会社用!K173</f>
        <v/>
      </c>
      <c r="L173" s="114" t="str">
        <f>IF(保険会社用!L173&gt;0,保険会社用!L173,"")</f>
        <v/>
      </c>
    </row>
    <row r="174" spans="1:12" ht="23.1" customHeight="1">
      <c r="A174" s="246"/>
      <c r="B174" s="7" t="s">
        <v>4</v>
      </c>
      <c r="C174" s="108" t="str">
        <f>保険会社用!C174</f>
        <v/>
      </c>
      <c r="D174" s="109"/>
      <c r="E174" s="201"/>
      <c r="F174" s="119"/>
      <c r="G174" s="244"/>
      <c r="H174" s="84" t="s">
        <v>4</v>
      </c>
      <c r="I174" s="108" t="str">
        <f>保険会社用!I174</f>
        <v/>
      </c>
      <c r="J174" s="109"/>
      <c r="K174" s="201"/>
      <c r="L174" s="115"/>
    </row>
    <row r="175" spans="1:12" ht="23.1" customHeight="1">
      <c r="A175" s="245">
        <v>124</v>
      </c>
      <c r="B175" s="8" t="s">
        <v>3</v>
      </c>
      <c r="C175" s="110" t="str">
        <f>保険会社用!C175</f>
        <v/>
      </c>
      <c r="D175" s="111"/>
      <c r="E175" s="200" t="str">
        <f>保険会社用!E175</f>
        <v/>
      </c>
      <c r="F175" s="118" t="str">
        <f>IF(保険会社用!F175&gt;0,保険会社用!F175,"")</f>
        <v/>
      </c>
      <c r="G175" s="243">
        <v>134</v>
      </c>
      <c r="H175" s="85" t="s">
        <v>3</v>
      </c>
      <c r="I175" s="110" t="str">
        <f>保険会社用!I175</f>
        <v/>
      </c>
      <c r="J175" s="111"/>
      <c r="K175" s="200" t="str">
        <f>保険会社用!K175</f>
        <v/>
      </c>
      <c r="L175" s="114" t="str">
        <f>IF(保険会社用!L175&gt;0,保険会社用!L175,"")</f>
        <v/>
      </c>
    </row>
    <row r="176" spans="1:12" ht="23.1" customHeight="1">
      <c r="A176" s="246"/>
      <c r="B176" s="7" t="s">
        <v>4</v>
      </c>
      <c r="C176" s="108" t="str">
        <f>保険会社用!C176</f>
        <v/>
      </c>
      <c r="D176" s="109"/>
      <c r="E176" s="201"/>
      <c r="F176" s="119"/>
      <c r="G176" s="244"/>
      <c r="H176" s="84" t="s">
        <v>4</v>
      </c>
      <c r="I176" s="108" t="str">
        <f>保険会社用!I176</f>
        <v/>
      </c>
      <c r="J176" s="109"/>
      <c r="K176" s="201"/>
      <c r="L176" s="115"/>
    </row>
    <row r="177" spans="1:12" ht="23.1" customHeight="1">
      <c r="A177" s="245">
        <v>125</v>
      </c>
      <c r="B177" s="8" t="s">
        <v>3</v>
      </c>
      <c r="C177" s="110" t="str">
        <f>保険会社用!C177</f>
        <v/>
      </c>
      <c r="D177" s="111"/>
      <c r="E177" s="200" t="str">
        <f>保険会社用!E177</f>
        <v/>
      </c>
      <c r="F177" s="118" t="str">
        <f>IF(保険会社用!F177&gt;0,保険会社用!F177,"")</f>
        <v/>
      </c>
      <c r="G177" s="243">
        <v>135</v>
      </c>
      <c r="H177" s="85" t="s">
        <v>3</v>
      </c>
      <c r="I177" s="110" t="str">
        <f>保険会社用!I177</f>
        <v/>
      </c>
      <c r="J177" s="111"/>
      <c r="K177" s="200" t="str">
        <f>保険会社用!K177</f>
        <v/>
      </c>
      <c r="L177" s="114" t="str">
        <f>IF(保険会社用!L177&gt;0,保険会社用!L177,"")</f>
        <v/>
      </c>
    </row>
    <row r="178" spans="1:12" ht="23.1" customHeight="1">
      <c r="A178" s="246"/>
      <c r="B178" s="7" t="s">
        <v>4</v>
      </c>
      <c r="C178" s="108" t="str">
        <f>保険会社用!C178</f>
        <v/>
      </c>
      <c r="D178" s="109"/>
      <c r="E178" s="201"/>
      <c r="F178" s="119"/>
      <c r="G178" s="244"/>
      <c r="H178" s="84" t="s">
        <v>4</v>
      </c>
      <c r="I178" s="108" t="str">
        <f>保険会社用!I178</f>
        <v/>
      </c>
      <c r="J178" s="109"/>
      <c r="K178" s="201"/>
      <c r="L178" s="115"/>
    </row>
    <row r="179" spans="1:12" ht="23.1" customHeight="1">
      <c r="A179" s="245">
        <v>126</v>
      </c>
      <c r="B179" s="8" t="s">
        <v>3</v>
      </c>
      <c r="C179" s="110" t="str">
        <f>保険会社用!C179</f>
        <v/>
      </c>
      <c r="D179" s="111"/>
      <c r="E179" s="200" t="str">
        <f>保険会社用!E179</f>
        <v/>
      </c>
      <c r="F179" s="118" t="str">
        <f>IF(保険会社用!F179&gt;0,保険会社用!F179,"")</f>
        <v/>
      </c>
      <c r="G179" s="243">
        <v>136</v>
      </c>
      <c r="H179" s="85" t="s">
        <v>3</v>
      </c>
      <c r="I179" s="110" t="str">
        <f>保険会社用!I179</f>
        <v/>
      </c>
      <c r="J179" s="111"/>
      <c r="K179" s="200" t="str">
        <f>保険会社用!K179</f>
        <v/>
      </c>
      <c r="L179" s="114" t="str">
        <f>IF(保険会社用!L179&gt;0,保険会社用!L179,"")</f>
        <v/>
      </c>
    </row>
    <row r="180" spans="1:12" ht="23.1" customHeight="1">
      <c r="A180" s="246"/>
      <c r="B180" s="7" t="s">
        <v>4</v>
      </c>
      <c r="C180" s="108" t="str">
        <f>保険会社用!C180</f>
        <v/>
      </c>
      <c r="D180" s="109"/>
      <c r="E180" s="201"/>
      <c r="F180" s="119"/>
      <c r="G180" s="244"/>
      <c r="H180" s="84" t="s">
        <v>4</v>
      </c>
      <c r="I180" s="108" t="str">
        <f>保険会社用!I180</f>
        <v/>
      </c>
      <c r="J180" s="109"/>
      <c r="K180" s="201"/>
      <c r="L180" s="115"/>
    </row>
    <row r="181" spans="1:12" ht="23.1" customHeight="1">
      <c r="A181" s="245">
        <v>127</v>
      </c>
      <c r="B181" s="8" t="s">
        <v>3</v>
      </c>
      <c r="C181" s="110" t="str">
        <f>保険会社用!C181</f>
        <v/>
      </c>
      <c r="D181" s="111"/>
      <c r="E181" s="200" t="str">
        <f>保険会社用!E181</f>
        <v/>
      </c>
      <c r="F181" s="118" t="str">
        <f>IF(保険会社用!F181&gt;0,保険会社用!F181,"")</f>
        <v/>
      </c>
      <c r="G181" s="243">
        <v>137</v>
      </c>
      <c r="H181" s="85" t="s">
        <v>3</v>
      </c>
      <c r="I181" s="110" t="str">
        <f>保険会社用!I181</f>
        <v/>
      </c>
      <c r="J181" s="111"/>
      <c r="K181" s="200" t="str">
        <f>保険会社用!K181</f>
        <v/>
      </c>
      <c r="L181" s="114" t="str">
        <f>IF(保険会社用!L181&gt;0,保険会社用!L181,"")</f>
        <v/>
      </c>
    </row>
    <row r="182" spans="1:12" ht="23.1" customHeight="1">
      <c r="A182" s="246"/>
      <c r="B182" s="7" t="s">
        <v>4</v>
      </c>
      <c r="C182" s="108" t="str">
        <f>保険会社用!C182</f>
        <v/>
      </c>
      <c r="D182" s="109"/>
      <c r="E182" s="201"/>
      <c r="F182" s="119"/>
      <c r="G182" s="244"/>
      <c r="H182" s="84" t="s">
        <v>4</v>
      </c>
      <c r="I182" s="108" t="str">
        <f>保険会社用!I182</f>
        <v/>
      </c>
      <c r="J182" s="109"/>
      <c r="K182" s="201"/>
      <c r="L182" s="115"/>
    </row>
    <row r="183" spans="1:12" ht="23.1" customHeight="1">
      <c r="A183" s="245">
        <v>128</v>
      </c>
      <c r="B183" s="8" t="s">
        <v>3</v>
      </c>
      <c r="C183" s="110" t="str">
        <f>保険会社用!C183</f>
        <v/>
      </c>
      <c r="D183" s="111"/>
      <c r="E183" s="200" t="str">
        <f>保険会社用!E183</f>
        <v/>
      </c>
      <c r="F183" s="118" t="str">
        <f>IF(保険会社用!F183&gt;0,保険会社用!F183,"")</f>
        <v/>
      </c>
      <c r="G183" s="243">
        <v>138</v>
      </c>
      <c r="H183" s="85" t="s">
        <v>3</v>
      </c>
      <c r="I183" s="110" t="str">
        <f>保険会社用!I183</f>
        <v/>
      </c>
      <c r="J183" s="111"/>
      <c r="K183" s="200" t="str">
        <f>保険会社用!K183</f>
        <v/>
      </c>
      <c r="L183" s="114" t="str">
        <f>IF(保険会社用!L183&gt;0,保険会社用!L183,"")</f>
        <v/>
      </c>
    </row>
    <row r="184" spans="1:12" ht="23.1" customHeight="1">
      <c r="A184" s="246"/>
      <c r="B184" s="7" t="s">
        <v>4</v>
      </c>
      <c r="C184" s="108" t="str">
        <f>保険会社用!C184</f>
        <v/>
      </c>
      <c r="D184" s="109"/>
      <c r="E184" s="201"/>
      <c r="F184" s="119"/>
      <c r="G184" s="244"/>
      <c r="H184" s="84" t="s">
        <v>4</v>
      </c>
      <c r="I184" s="108" t="str">
        <f>保険会社用!I184</f>
        <v/>
      </c>
      <c r="J184" s="109"/>
      <c r="K184" s="201"/>
      <c r="L184" s="115"/>
    </row>
    <row r="185" spans="1:12" ht="23.1" customHeight="1">
      <c r="A185" s="245">
        <v>129</v>
      </c>
      <c r="B185" s="8" t="s">
        <v>3</v>
      </c>
      <c r="C185" s="110" t="str">
        <f>保険会社用!C185</f>
        <v/>
      </c>
      <c r="D185" s="111"/>
      <c r="E185" s="200" t="str">
        <f>保険会社用!E185</f>
        <v/>
      </c>
      <c r="F185" s="118" t="str">
        <f>IF(保険会社用!F185&gt;0,保険会社用!F185,"")</f>
        <v/>
      </c>
      <c r="G185" s="243">
        <v>139</v>
      </c>
      <c r="H185" s="85" t="s">
        <v>3</v>
      </c>
      <c r="I185" s="110" t="str">
        <f>保険会社用!I185</f>
        <v/>
      </c>
      <c r="J185" s="111"/>
      <c r="K185" s="200" t="str">
        <f>保険会社用!K185</f>
        <v/>
      </c>
      <c r="L185" s="114" t="str">
        <f>IF(保険会社用!L185&gt;0,保険会社用!L185,"")</f>
        <v/>
      </c>
    </row>
    <row r="186" spans="1:12" ht="23.1" customHeight="1">
      <c r="A186" s="246"/>
      <c r="B186" s="7" t="s">
        <v>4</v>
      </c>
      <c r="C186" s="108" t="str">
        <f>保険会社用!C186</f>
        <v/>
      </c>
      <c r="D186" s="109"/>
      <c r="E186" s="201"/>
      <c r="F186" s="119"/>
      <c r="G186" s="244"/>
      <c r="H186" s="84" t="s">
        <v>4</v>
      </c>
      <c r="I186" s="108" t="str">
        <f>保険会社用!I186</f>
        <v/>
      </c>
      <c r="J186" s="109"/>
      <c r="K186" s="201"/>
      <c r="L186" s="115"/>
    </row>
    <row r="187" spans="1:12" ht="23.1" customHeight="1">
      <c r="A187" s="245">
        <v>130</v>
      </c>
      <c r="B187" s="8" t="s">
        <v>3</v>
      </c>
      <c r="C187" s="110" t="str">
        <f>保険会社用!C187</f>
        <v/>
      </c>
      <c r="D187" s="111"/>
      <c r="E187" s="200" t="str">
        <f>保険会社用!E187</f>
        <v/>
      </c>
      <c r="F187" s="118" t="str">
        <f>IF(保険会社用!F187&gt;0,保険会社用!F187,"")</f>
        <v/>
      </c>
      <c r="G187" s="243">
        <v>140</v>
      </c>
      <c r="H187" s="85" t="s">
        <v>3</v>
      </c>
      <c r="I187" s="110" t="str">
        <f>保険会社用!I187</f>
        <v/>
      </c>
      <c r="J187" s="111"/>
      <c r="K187" s="200" t="str">
        <f>保険会社用!K187</f>
        <v/>
      </c>
      <c r="L187" s="114" t="str">
        <f>IF(保険会社用!L187&gt;0,保険会社用!L187,"")</f>
        <v/>
      </c>
    </row>
    <row r="188" spans="1:12" ht="23.1" customHeight="1" thickBot="1">
      <c r="A188" s="246"/>
      <c r="B188" s="7" t="s">
        <v>4</v>
      </c>
      <c r="C188" s="108" t="str">
        <f>保険会社用!C188</f>
        <v/>
      </c>
      <c r="D188" s="109"/>
      <c r="E188" s="201"/>
      <c r="F188" s="119"/>
      <c r="G188" s="244"/>
      <c r="H188" s="86" t="s">
        <v>4</v>
      </c>
      <c r="I188" s="108" t="str">
        <f>保険会社用!I188</f>
        <v/>
      </c>
      <c r="J188" s="109"/>
      <c r="K188" s="201"/>
      <c r="L188" s="122"/>
    </row>
    <row r="189" spans="1:12" ht="13.5" customHeight="1">
      <c r="A189" s="1" t="s">
        <v>10</v>
      </c>
      <c r="B189" s="9" t="s">
        <v>11</v>
      </c>
      <c r="C189" s="81"/>
      <c r="D189" s="82"/>
      <c r="E189" s="82"/>
      <c r="F189" s="82"/>
      <c r="G189" s="82"/>
      <c r="H189" s="210" t="s">
        <v>15</v>
      </c>
      <c r="I189" s="211"/>
      <c r="J189" s="212"/>
      <c r="K189" s="129">
        <f>保険会社用!K189</f>
        <v>0</v>
      </c>
      <c r="L189" s="131">
        <f>保険会社用!L189</f>
        <v>0</v>
      </c>
    </row>
    <row r="190" spans="1:12" ht="14.25" customHeight="1" thickBot="1">
      <c r="B190" s="9" t="s">
        <v>12</v>
      </c>
      <c r="C190" s="81"/>
      <c r="D190" s="82"/>
      <c r="E190" s="82"/>
      <c r="F190" s="82"/>
      <c r="G190" s="82"/>
      <c r="H190" s="213"/>
      <c r="I190" s="214"/>
      <c r="J190" s="215"/>
      <c r="K190" s="130"/>
      <c r="L190" s="132"/>
    </row>
    <row r="191" spans="1:12" ht="13.5" customHeight="1">
      <c r="B191" s="9" t="s">
        <v>13</v>
      </c>
      <c r="C191" s="9"/>
      <c r="H191" s="225"/>
      <c r="I191" s="225"/>
      <c r="J191" s="225"/>
      <c r="K191" s="241"/>
      <c r="L191" s="241"/>
    </row>
    <row r="192" spans="1:12" ht="14.25" customHeight="1">
      <c r="B192" s="9" t="s">
        <v>14</v>
      </c>
      <c r="C192" s="9"/>
      <c r="H192" s="240"/>
      <c r="I192" s="240"/>
      <c r="J192" s="240"/>
      <c r="K192" s="242"/>
      <c r="L192" s="242"/>
    </row>
    <row r="193" spans="1:12" ht="12" customHeight="1">
      <c r="A193" s="232"/>
      <c r="B193" s="232"/>
      <c r="C193" s="232"/>
      <c r="D193" s="12"/>
      <c r="E193" s="14"/>
      <c r="F193" s="233"/>
      <c r="G193" s="233"/>
      <c r="H193" s="233"/>
      <c r="I193" s="233"/>
      <c r="J193" s="233"/>
      <c r="K193" s="63">
        <v>8</v>
      </c>
      <c r="L193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194" spans="1:12" ht="21.75" customHeight="1">
      <c r="A194" s="190" t="s">
        <v>1</v>
      </c>
      <c r="B194" s="191"/>
      <c r="C194" s="192"/>
      <c r="D194" s="13" t="s">
        <v>9</v>
      </c>
      <c r="E194" s="193" t="s">
        <v>5</v>
      </c>
      <c r="F194" s="194"/>
      <c r="G194" s="195" t="s">
        <v>1</v>
      </c>
      <c r="H194" s="196"/>
      <c r="I194" s="197"/>
      <c r="J194" s="11" t="s">
        <v>9</v>
      </c>
      <c r="K194" s="206" t="s">
        <v>5</v>
      </c>
      <c r="L194" s="206"/>
    </row>
    <row r="195" spans="1:12" ht="27" customHeight="1">
      <c r="A195" s="193" t="s">
        <v>2</v>
      </c>
      <c r="B195" s="194"/>
      <c r="C195" s="207"/>
      <c r="D195" s="3" t="s">
        <v>8</v>
      </c>
      <c r="E195" s="4" t="s">
        <v>7</v>
      </c>
      <c r="F195" s="4" t="s">
        <v>6</v>
      </c>
      <c r="G195" s="193" t="s">
        <v>2</v>
      </c>
      <c r="H195" s="194"/>
      <c r="I195" s="207"/>
      <c r="J195" s="3" t="s">
        <v>8</v>
      </c>
      <c r="K195" s="5" t="s">
        <v>7</v>
      </c>
      <c r="L195" s="5" t="s">
        <v>6</v>
      </c>
    </row>
    <row r="196" spans="1:12" ht="23.1" customHeight="1">
      <c r="A196" s="245">
        <v>141</v>
      </c>
      <c r="B196" s="6" t="s">
        <v>3</v>
      </c>
      <c r="C196" s="110" t="str">
        <f>保険会社用!C196</f>
        <v/>
      </c>
      <c r="D196" s="111"/>
      <c r="E196" s="200" t="str">
        <f>保険会社用!E196</f>
        <v/>
      </c>
      <c r="F196" s="118" t="str">
        <f>IF(保険会社用!F196&gt;0,保険会社用!F196,"")</f>
        <v/>
      </c>
      <c r="G196" s="243">
        <v>151</v>
      </c>
      <c r="H196" s="83" t="s">
        <v>3</v>
      </c>
      <c r="I196" s="110" t="str">
        <f>保険会社用!I196</f>
        <v/>
      </c>
      <c r="J196" s="111"/>
      <c r="K196" s="200" t="str">
        <f>保険会社用!K196</f>
        <v/>
      </c>
      <c r="L196" s="114" t="str">
        <f>IF(保険会社用!L196&gt;0,保険会社用!L196,"")</f>
        <v/>
      </c>
    </row>
    <row r="197" spans="1:12" ht="23.1" customHeight="1">
      <c r="A197" s="246"/>
      <c r="B197" s="7" t="s">
        <v>4</v>
      </c>
      <c r="C197" s="108" t="str">
        <f>保険会社用!C197</f>
        <v/>
      </c>
      <c r="D197" s="109"/>
      <c r="E197" s="201"/>
      <c r="F197" s="119"/>
      <c r="G197" s="244"/>
      <c r="H197" s="84" t="s">
        <v>4</v>
      </c>
      <c r="I197" s="108" t="str">
        <f>保険会社用!I197</f>
        <v/>
      </c>
      <c r="J197" s="109"/>
      <c r="K197" s="201"/>
      <c r="L197" s="115"/>
    </row>
    <row r="198" spans="1:12" ht="23.1" customHeight="1">
      <c r="A198" s="245">
        <v>142</v>
      </c>
      <c r="B198" s="8" t="s">
        <v>3</v>
      </c>
      <c r="C198" s="110" t="str">
        <f>保険会社用!C198</f>
        <v/>
      </c>
      <c r="D198" s="111"/>
      <c r="E198" s="200" t="str">
        <f>保険会社用!E198</f>
        <v/>
      </c>
      <c r="F198" s="118" t="str">
        <f>IF(保険会社用!F198&gt;0,保険会社用!F198,"")</f>
        <v/>
      </c>
      <c r="G198" s="243">
        <v>152</v>
      </c>
      <c r="H198" s="85" t="s">
        <v>3</v>
      </c>
      <c r="I198" s="110" t="str">
        <f>保険会社用!I198</f>
        <v/>
      </c>
      <c r="J198" s="111"/>
      <c r="K198" s="200" t="str">
        <f>保険会社用!K198</f>
        <v/>
      </c>
      <c r="L198" s="114" t="str">
        <f>IF(保険会社用!L198&gt;0,保険会社用!L198,"")</f>
        <v/>
      </c>
    </row>
    <row r="199" spans="1:12" ht="23.1" customHeight="1">
      <c r="A199" s="246"/>
      <c r="B199" s="7" t="s">
        <v>4</v>
      </c>
      <c r="C199" s="108" t="str">
        <f>保険会社用!C199</f>
        <v/>
      </c>
      <c r="D199" s="109"/>
      <c r="E199" s="201"/>
      <c r="F199" s="119"/>
      <c r="G199" s="244"/>
      <c r="H199" s="84" t="s">
        <v>4</v>
      </c>
      <c r="I199" s="108" t="str">
        <f>保険会社用!I199</f>
        <v/>
      </c>
      <c r="J199" s="109"/>
      <c r="K199" s="201"/>
      <c r="L199" s="115"/>
    </row>
    <row r="200" spans="1:12" ht="23.1" customHeight="1">
      <c r="A200" s="245">
        <v>143</v>
      </c>
      <c r="B200" s="8" t="s">
        <v>3</v>
      </c>
      <c r="C200" s="110" t="str">
        <f>保険会社用!C200</f>
        <v/>
      </c>
      <c r="D200" s="111"/>
      <c r="E200" s="200" t="str">
        <f>保険会社用!E200</f>
        <v/>
      </c>
      <c r="F200" s="118" t="str">
        <f>IF(保険会社用!F200&gt;0,保険会社用!F200,"")</f>
        <v/>
      </c>
      <c r="G200" s="243">
        <v>153</v>
      </c>
      <c r="H200" s="85" t="s">
        <v>3</v>
      </c>
      <c r="I200" s="110" t="str">
        <f>保険会社用!I200</f>
        <v/>
      </c>
      <c r="J200" s="111"/>
      <c r="K200" s="200" t="str">
        <f>保険会社用!K200</f>
        <v/>
      </c>
      <c r="L200" s="114" t="str">
        <f>IF(保険会社用!L200&gt;0,保険会社用!L200,"")</f>
        <v/>
      </c>
    </row>
    <row r="201" spans="1:12" ht="23.1" customHeight="1">
      <c r="A201" s="246"/>
      <c r="B201" s="7" t="s">
        <v>4</v>
      </c>
      <c r="C201" s="108" t="str">
        <f>保険会社用!C201</f>
        <v/>
      </c>
      <c r="D201" s="109"/>
      <c r="E201" s="201"/>
      <c r="F201" s="119"/>
      <c r="G201" s="244"/>
      <c r="H201" s="84" t="s">
        <v>4</v>
      </c>
      <c r="I201" s="108" t="str">
        <f>保険会社用!I201</f>
        <v/>
      </c>
      <c r="J201" s="109"/>
      <c r="K201" s="201"/>
      <c r="L201" s="115"/>
    </row>
    <row r="202" spans="1:12" ht="23.1" customHeight="1">
      <c r="A202" s="245">
        <v>144</v>
      </c>
      <c r="B202" s="8" t="s">
        <v>3</v>
      </c>
      <c r="C202" s="110" t="str">
        <f>保険会社用!C202</f>
        <v/>
      </c>
      <c r="D202" s="111"/>
      <c r="E202" s="200" t="str">
        <f>保険会社用!E202</f>
        <v/>
      </c>
      <c r="F202" s="118" t="str">
        <f>IF(保険会社用!F202&gt;0,保険会社用!F202,"")</f>
        <v/>
      </c>
      <c r="G202" s="243">
        <v>154</v>
      </c>
      <c r="H202" s="85" t="s">
        <v>3</v>
      </c>
      <c r="I202" s="110" t="str">
        <f>保険会社用!I202</f>
        <v/>
      </c>
      <c r="J202" s="111"/>
      <c r="K202" s="200" t="str">
        <f>保険会社用!K202</f>
        <v/>
      </c>
      <c r="L202" s="114" t="str">
        <f>IF(保険会社用!L202&gt;0,保険会社用!L202,"")</f>
        <v/>
      </c>
    </row>
    <row r="203" spans="1:12" ht="23.1" customHeight="1">
      <c r="A203" s="246"/>
      <c r="B203" s="7" t="s">
        <v>4</v>
      </c>
      <c r="C203" s="108" t="str">
        <f>保険会社用!C203</f>
        <v/>
      </c>
      <c r="D203" s="109"/>
      <c r="E203" s="201"/>
      <c r="F203" s="119"/>
      <c r="G203" s="244"/>
      <c r="H203" s="84" t="s">
        <v>4</v>
      </c>
      <c r="I203" s="108" t="str">
        <f>保険会社用!I203</f>
        <v/>
      </c>
      <c r="J203" s="109"/>
      <c r="K203" s="201"/>
      <c r="L203" s="115"/>
    </row>
    <row r="204" spans="1:12" ht="23.1" customHeight="1">
      <c r="A204" s="245">
        <v>145</v>
      </c>
      <c r="B204" s="8" t="s">
        <v>3</v>
      </c>
      <c r="C204" s="110" t="str">
        <f>保険会社用!C204</f>
        <v/>
      </c>
      <c r="D204" s="111"/>
      <c r="E204" s="200" t="str">
        <f>保険会社用!E204</f>
        <v/>
      </c>
      <c r="F204" s="118" t="str">
        <f>IF(保険会社用!F204&gt;0,保険会社用!F204,"")</f>
        <v/>
      </c>
      <c r="G204" s="243">
        <v>155</v>
      </c>
      <c r="H204" s="85" t="s">
        <v>3</v>
      </c>
      <c r="I204" s="110" t="str">
        <f>保険会社用!I204</f>
        <v/>
      </c>
      <c r="J204" s="111"/>
      <c r="K204" s="200" t="str">
        <f>保険会社用!K204</f>
        <v/>
      </c>
      <c r="L204" s="114" t="str">
        <f>IF(保険会社用!L204&gt;0,保険会社用!L204,"")</f>
        <v/>
      </c>
    </row>
    <row r="205" spans="1:12" ht="23.1" customHeight="1">
      <c r="A205" s="246"/>
      <c r="B205" s="7" t="s">
        <v>4</v>
      </c>
      <c r="C205" s="108" t="str">
        <f>保険会社用!C205</f>
        <v/>
      </c>
      <c r="D205" s="109"/>
      <c r="E205" s="201"/>
      <c r="F205" s="119"/>
      <c r="G205" s="244"/>
      <c r="H205" s="84" t="s">
        <v>4</v>
      </c>
      <c r="I205" s="108" t="str">
        <f>保険会社用!I205</f>
        <v/>
      </c>
      <c r="J205" s="109"/>
      <c r="K205" s="201"/>
      <c r="L205" s="115"/>
    </row>
    <row r="206" spans="1:12" ht="23.1" customHeight="1">
      <c r="A206" s="245">
        <v>146</v>
      </c>
      <c r="B206" s="8" t="s">
        <v>3</v>
      </c>
      <c r="C206" s="110" t="str">
        <f>保険会社用!C206</f>
        <v/>
      </c>
      <c r="D206" s="111"/>
      <c r="E206" s="200" t="str">
        <f>保険会社用!E206</f>
        <v/>
      </c>
      <c r="F206" s="118" t="str">
        <f>IF(保険会社用!F206&gt;0,保険会社用!F206,"")</f>
        <v/>
      </c>
      <c r="G206" s="243">
        <v>156</v>
      </c>
      <c r="H206" s="85" t="s">
        <v>3</v>
      </c>
      <c r="I206" s="110" t="str">
        <f>保険会社用!I206</f>
        <v/>
      </c>
      <c r="J206" s="111"/>
      <c r="K206" s="200" t="str">
        <f>保険会社用!K206</f>
        <v/>
      </c>
      <c r="L206" s="114" t="str">
        <f>IF(保険会社用!L206&gt;0,保険会社用!L206,"")</f>
        <v/>
      </c>
    </row>
    <row r="207" spans="1:12" ht="23.1" customHeight="1">
      <c r="A207" s="246"/>
      <c r="B207" s="7" t="s">
        <v>4</v>
      </c>
      <c r="C207" s="108" t="str">
        <f>保険会社用!C207</f>
        <v/>
      </c>
      <c r="D207" s="109"/>
      <c r="E207" s="201"/>
      <c r="F207" s="119"/>
      <c r="G207" s="244"/>
      <c r="H207" s="84" t="s">
        <v>4</v>
      </c>
      <c r="I207" s="108" t="str">
        <f>保険会社用!I207</f>
        <v/>
      </c>
      <c r="J207" s="109"/>
      <c r="K207" s="201"/>
      <c r="L207" s="115"/>
    </row>
    <row r="208" spans="1:12" ht="23.1" customHeight="1">
      <c r="A208" s="245">
        <v>147</v>
      </c>
      <c r="B208" s="8" t="s">
        <v>3</v>
      </c>
      <c r="C208" s="110" t="str">
        <f>保険会社用!C208</f>
        <v/>
      </c>
      <c r="D208" s="111"/>
      <c r="E208" s="200" t="str">
        <f>保険会社用!E208</f>
        <v/>
      </c>
      <c r="F208" s="118" t="str">
        <f>IF(保険会社用!F208&gt;0,保険会社用!F208,"")</f>
        <v/>
      </c>
      <c r="G208" s="243">
        <v>157</v>
      </c>
      <c r="H208" s="85" t="s">
        <v>3</v>
      </c>
      <c r="I208" s="110" t="str">
        <f>保険会社用!I208</f>
        <v/>
      </c>
      <c r="J208" s="111"/>
      <c r="K208" s="200" t="str">
        <f>保険会社用!K208</f>
        <v/>
      </c>
      <c r="L208" s="114" t="str">
        <f>IF(保険会社用!L208&gt;0,保険会社用!L208,"")</f>
        <v/>
      </c>
    </row>
    <row r="209" spans="1:12" ht="23.1" customHeight="1">
      <c r="A209" s="246"/>
      <c r="B209" s="7" t="s">
        <v>4</v>
      </c>
      <c r="C209" s="108" t="str">
        <f>保険会社用!C209</f>
        <v/>
      </c>
      <c r="D209" s="109"/>
      <c r="E209" s="201"/>
      <c r="F209" s="119"/>
      <c r="G209" s="244"/>
      <c r="H209" s="84" t="s">
        <v>4</v>
      </c>
      <c r="I209" s="108" t="str">
        <f>保険会社用!I209</f>
        <v/>
      </c>
      <c r="J209" s="109"/>
      <c r="K209" s="201"/>
      <c r="L209" s="115"/>
    </row>
    <row r="210" spans="1:12" ht="23.1" customHeight="1">
      <c r="A210" s="245">
        <v>148</v>
      </c>
      <c r="B210" s="8" t="s">
        <v>3</v>
      </c>
      <c r="C210" s="110" t="str">
        <f>保険会社用!C210</f>
        <v/>
      </c>
      <c r="D210" s="111"/>
      <c r="E210" s="200" t="str">
        <f>保険会社用!E210</f>
        <v/>
      </c>
      <c r="F210" s="118" t="str">
        <f>IF(保険会社用!F210&gt;0,保険会社用!F210,"")</f>
        <v/>
      </c>
      <c r="G210" s="243">
        <v>158</v>
      </c>
      <c r="H210" s="85" t="s">
        <v>3</v>
      </c>
      <c r="I210" s="110" t="str">
        <f>保険会社用!I210</f>
        <v/>
      </c>
      <c r="J210" s="111"/>
      <c r="K210" s="200" t="str">
        <f>保険会社用!K210</f>
        <v/>
      </c>
      <c r="L210" s="114" t="str">
        <f>IF(保険会社用!L210&gt;0,保険会社用!L210,"")</f>
        <v/>
      </c>
    </row>
    <row r="211" spans="1:12" ht="23.1" customHeight="1">
      <c r="A211" s="246"/>
      <c r="B211" s="7" t="s">
        <v>4</v>
      </c>
      <c r="C211" s="108" t="str">
        <f>保険会社用!C211</f>
        <v/>
      </c>
      <c r="D211" s="109"/>
      <c r="E211" s="201"/>
      <c r="F211" s="119"/>
      <c r="G211" s="244"/>
      <c r="H211" s="84" t="s">
        <v>4</v>
      </c>
      <c r="I211" s="108" t="str">
        <f>保険会社用!I211</f>
        <v/>
      </c>
      <c r="J211" s="109"/>
      <c r="K211" s="201"/>
      <c r="L211" s="115"/>
    </row>
    <row r="212" spans="1:12" ht="23.1" customHeight="1">
      <c r="A212" s="245">
        <v>149</v>
      </c>
      <c r="B212" s="8" t="s">
        <v>3</v>
      </c>
      <c r="C212" s="110" t="str">
        <f>保険会社用!C212</f>
        <v/>
      </c>
      <c r="D212" s="111"/>
      <c r="E212" s="200" t="str">
        <f>保険会社用!E212</f>
        <v/>
      </c>
      <c r="F212" s="118" t="str">
        <f>IF(保険会社用!F212&gt;0,保険会社用!F212,"")</f>
        <v/>
      </c>
      <c r="G212" s="243">
        <v>159</v>
      </c>
      <c r="H212" s="85" t="s">
        <v>3</v>
      </c>
      <c r="I212" s="110" t="str">
        <f>保険会社用!I212</f>
        <v/>
      </c>
      <c r="J212" s="111"/>
      <c r="K212" s="200" t="str">
        <f>保険会社用!K212</f>
        <v/>
      </c>
      <c r="L212" s="114" t="str">
        <f>IF(保険会社用!L212&gt;0,保険会社用!L212,"")</f>
        <v/>
      </c>
    </row>
    <row r="213" spans="1:12" ht="23.1" customHeight="1">
      <c r="A213" s="246"/>
      <c r="B213" s="7" t="s">
        <v>4</v>
      </c>
      <c r="C213" s="108" t="str">
        <f>保険会社用!C213</f>
        <v/>
      </c>
      <c r="D213" s="109"/>
      <c r="E213" s="201"/>
      <c r="F213" s="119"/>
      <c r="G213" s="244"/>
      <c r="H213" s="84" t="s">
        <v>4</v>
      </c>
      <c r="I213" s="108" t="str">
        <f>保険会社用!I213</f>
        <v/>
      </c>
      <c r="J213" s="109"/>
      <c r="K213" s="201"/>
      <c r="L213" s="115"/>
    </row>
    <row r="214" spans="1:12" ht="23.1" customHeight="1">
      <c r="A214" s="245">
        <v>150</v>
      </c>
      <c r="B214" s="8" t="s">
        <v>3</v>
      </c>
      <c r="C214" s="110" t="str">
        <f>保険会社用!C214</f>
        <v/>
      </c>
      <c r="D214" s="111"/>
      <c r="E214" s="200" t="str">
        <f>保険会社用!E214</f>
        <v/>
      </c>
      <c r="F214" s="118" t="str">
        <f>IF(保険会社用!F214&gt;0,保険会社用!F214,"")</f>
        <v/>
      </c>
      <c r="G214" s="243">
        <v>160</v>
      </c>
      <c r="H214" s="85" t="s">
        <v>3</v>
      </c>
      <c r="I214" s="110" t="str">
        <f>保険会社用!I214</f>
        <v/>
      </c>
      <c r="J214" s="111"/>
      <c r="K214" s="200" t="str">
        <f>保険会社用!K214</f>
        <v/>
      </c>
      <c r="L214" s="114" t="str">
        <f>IF(保険会社用!L214&gt;0,保険会社用!L214,"")</f>
        <v/>
      </c>
    </row>
    <row r="215" spans="1:12" ht="23.1" customHeight="1" thickBot="1">
      <c r="A215" s="246"/>
      <c r="B215" s="7" t="s">
        <v>4</v>
      </c>
      <c r="C215" s="108" t="str">
        <f>保険会社用!C215</f>
        <v/>
      </c>
      <c r="D215" s="109"/>
      <c r="E215" s="201"/>
      <c r="F215" s="119"/>
      <c r="G215" s="244"/>
      <c r="H215" s="86" t="s">
        <v>4</v>
      </c>
      <c r="I215" s="108" t="str">
        <f>保険会社用!I215</f>
        <v/>
      </c>
      <c r="J215" s="109"/>
      <c r="K215" s="201"/>
      <c r="L215" s="122"/>
    </row>
    <row r="216" spans="1:12" ht="13.5" customHeight="1">
      <c r="A216" s="1" t="s">
        <v>10</v>
      </c>
      <c r="B216" s="9" t="s">
        <v>11</v>
      </c>
      <c r="C216" s="81"/>
      <c r="D216" s="82"/>
      <c r="E216" s="82"/>
      <c r="F216" s="82"/>
      <c r="G216" s="82"/>
      <c r="H216" s="210" t="s">
        <v>15</v>
      </c>
      <c r="I216" s="211"/>
      <c r="J216" s="212"/>
      <c r="K216" s="129">
        <f>保険会社用!K216</f>
        <v>0</v>
      </c>
      <c r="L216" s="131">
        <f>保険会社用!L216</f>
        <v>0</v>
      </c>
    </row>
    <row r="217" spans="1:12" ht="14.25" customHeight="1" thickBot="1">
      <c r="B217" s="9" t="s">
        <v>12</v>
      </c>
      <c r="C217" s="81"/>
      <c r="D217" s="82"/>
      <c r="E217" s="82"/>
      <c r="F217" s="82"/>
      <c r="G217" s="82"/>
      <c r="H217" s="213"/>
      <c r="I217" s="214"/>
      <c r="J217" s="215"/>
      <c r="K217" s="130"/>
      <c r="L217" s="132"/>
    </row>
    <row r="218" spans="1:12" ht="13.5" customHeight="1">
      <c r="B218" s="9" t="s">
        <v>13</v>
      </c>
      <c r="C218" s="9"/>
      <c r="H218" s="225"/>
      <c r="I218" s="225"/>
      <c r="J218" s="225"/>
      <c r="K218" s="241"/>
      <c r="L218" s="241"/>
    </row>
    <row r="219" spans="1:12" ht="14.25" customHeight="1">
      <c r="B219" s="9" t="s">
        <v>14</v>
      </c>
      <c r="C219" s="9"/>
      <c r="H219" s="240"/>
      <c r="I219" s="240"/>
      <c r="J219" s="240"/>
      <c r="K219" s="242"/>
      <c r="L219" s="242"/>
    </row>
    <row r="220" spans="1:12" ht="12" customHeight="1">
      <c r="A220" s="232"/>
      <c r="B220" s="232"/>
      <c r="C220" s="232"/>
      <c r="D220" s="12"/>
      <c r="E220" s="14"/>
      <c r="F220" s="233"/>
      <c r="G220" s="233"/>
      <c r="H220" s="233"/>
      <c r="I220" s="233"/>
      <c r="J220" s="233"/>
      <c r="K220" s="63">
        <v>9</v>
      </c>
      <c r="L220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221" spans="1:12" ht="21.75" customHeight="1">
      <c r="A221" s="190" t="s">
        <v>1</v>
      </c>
      <c r="B221" s="191"/>
      <c r="C221" s="192"/>
      <c r="D221" s="13" t="s">
        <v>9</v>
      </c>
      <c r="E221" s="193" t="s">
        <v>5</v>
      </c>
      <c r="F221" s="194"/>
      <c r="G221" s="195" t="s">
        <v>1</v>
      </c>
      <c r="H221" s="196"/>
      <c r="I221" s="197"/>
      <c r="J221" s="11" t="s">
        <v>9</v>
      </c>
      <c r="K221" s="206" t="s">
        <v>5</v>
      </c>
      <c r="L221" s="206"/>
    </row>
    <row r="222" spans="1:12" ht="27" customHeight="1">
      <c r="A222" s="193" t="s">
        <v>2</v>
      </c>
      <c r="B222" s="194"/>
      <c r="C222" s="207"/>
      <c r="D222" s="3" t="s">
        <v>8</v>
      </c>
      <c r="E222" s="4" t="s">
        <v>7</v>
      </c>
      <c r="F222" s="4" t="s">
        <v>6</v>
      </c>
      <c r="G222" s="193" t="s">
        <v>2</v>
      </c>
      <c r="H222" s="194"/>
      <c r="I222" s="207"/>
      <c r="J222" s="3" t="s">
        <v>8</v>
      </c>
      <c r="K222" s="5" t="s">
        <v>7</v>
      </c>
      <c r="L222" s="5" t="s">
        <v>6</v>
      </c>
    </row>
    <row r="223" spans="1:12" ht="23.1" customHeight="1">
      <c r="A223" s="245">
        <v>161</v>
      </c>
      <c r="B223" s="6" t="s">
        <v>3</v>
      </c>
      <c r="C223" s="110" t="str">
        <f>保険会社用!C223</f>
        <v/>
      </c>
      <c r="D223" s="111"/>
      <c r="E223" s="200" t="str">
        <f>保険会社用!E223</f>
        <v/>
      </c>
      <c r="F223" s="118" t="str">
        <f>IF(保険会社用!F223&gt;0,保険会社用!F223,"")</f>
        <v/>
      </c>
      <c r="G223" s="243">
        <v>171</v>
      </c>
      <c r="H223" s="83" t="s">
        <v>3</v>
      </c>
      <c r="I223" s="110" t="str">
        <f>保険会社用!I223</f>
        <v/>
      </c>
      <c r="J223" s="111"/>
      <c r="K223" s="200" t="str">
        <f>保険会社用!K223</f>
        <v/>
      </c>
      <c r="L223" s="114" t="str">
        <f>IF(保険会社用!L223&gt;0,保険会社用!L223,"")</f>
        <v/>
      </c>
    </row>
    <row r="224" spans="1:12" ht="23.1" customHeight="1">
      <c r="A224" s="246"/>
      <c r="B224" s="7" t="s">
        <v>4</v>
      </c>
      <c r="C224" s="108" t="str">
        <f>保険会社用!C224</f>
        <v/>
      </c>
      <c r="D224" s="109"/>
      <c r="E224" s="201"/>
      <c r="F224" s="119"/>
      <c r="G224" s="244"/>
      <c r="H224" s="84" t="s">
        <v>4</v>
      </c>
      <c r="I224" s="108" t="str">
        <f>保険会社用!I224</f>
        <v/>
      </c>
      <c r="J224" s="109"/>
      <c r="K224" s="201"/>
      <c r="L224" s="115"/>
    </row>
    <row r="225" spans="1:12" ht="23.1" customHeight="1">
      <c r="A225" s="245">
        <v>162</v>
      </c>
      <c r="B225" s="8" t="s">
        <v>3</v>
      </c>
      <c r="C225" s="110" t="str">
        <f>保険会社用!C225</f>
        <v/>
      </c>
      <c r="D225" s="111"/>
      <c r="E225" s="200" t="str">
        <f>保険会社用!E225</f>
        <v/>
      </c>
      <c r="F225" s="118" t="str">
        <f>IF(保険会社用!F225&gt;0,保険会社用!F225,"")</f>
        <v/>
      </c>
      <c r="G225" s="243">
        <v>172</v>
      </c>
      <c r="H225" s="85" t="s">
        <v>3</v>
      </c>
      <c r="I225" s="110" t="str">
        <f>保険会社用!I225</f>
        <v/>
      </c>
      <c r="J225" s="111"/>
      <c r="K225" s="200" t="str">
        <f>保険会社用!K225</f>
        <v/>
      </c>
      <c r="L225" s="114" t="str">
        <f>IF(保険会社用!L225&gt;0,保険会社用!L225,"")</f>
        <v/>
      </c>
    </row>
    <row r="226" spans="1:12" ht="23.1" customHeight="1">
      <c r="A226" s="246"/>
      <c r="B226" s="7" t="s">
        <v>4</v>
      </c>
      <c r="C226" s="108" t="str">
        <f>保険会社用!C226</f>
        <v/>
      </c>
      <c r="D226" s="109"/>
      <c r="E226" s="201"/>
      <c r="F226" s="119"/>
      <c r="G226" s="244"/>
      <c r="H226" s="84" t="s">
        <v>4</v>
      </c>
      <c r="I226" s="108" t="str">
        <f>保険会社用!I226</f>
        <v/>
      </c>
      <c r="J226" s="109"/>
      <c r="K226" s="201"/>
      <c r="L226" s="115"/>
    </row>
    <row r="227" spans="1:12" ht="23.1" customHeight="1">
      <c r="A227" s="245">
        <v>163</v>
      </c>
      <c r="B227" s="8" t="s">
        <v>3</v>
      </c>
      <c r="C227" s="110" t="str">
        <f>保険会社用!C227</f>
        <v/>
      </c>
      <c r="D227" s="111"/>
      <c r="E227" s="200" t="str">
        <f>保険会社用!E227</f>
        <v/>
      </c>
      <c r="F227" s="118" t="str">
        <f>IF(保険会社用!F227&gt;0,保険会社用!F227,"")</f>
        <v/>
      </c>
      <c r="G227" s="243">
        <v>173</v>
      </c>
      <c r="H227" s="85" t="s">
        <v>3</v>
      </c>
      <c r="I227" s="110" t="str">
        <f>保険会社用!I227</f>
        <v/>
      </c>
      <c r="J227" s="111"/>
      <c r="K227" s="200" t="str">
        <f>保険会社用!K227</f>
        <v/>
      </c>
      <c r="L227" s="114" t="str">
        <f>IF(保険会社用!L227&gt;0,保険会社用!L227,"")</f>
        <v/>
      </c>
    </row>
    <row r="228" spans="1:12" ht="23.1" customHeight="1">
      <c r="A228" s="246"/>
      <c r="B228" s="7" t="s">
        <v>4</v>
      </c>
      <c r="C228" s="108" t="str">
        <f>保険会社用!C228</f>
        <v/>
      </c>
      <c r="D228" s="109"/>
      <c r="E228" s="201"/>
      <c r="F228" s="119"/>
      <c r="G228" s="244"/>
      <c r="H228" s="84" t="s">
        <v>4</v>
      </c>
      <c r="I228" s="108" t="str">
        <f>保険会社用!I228</f>
        <v/>
      </c>
      <c r="J228" s="109"/>
      <c r="K228" s="201"/>
      <c r="L228" s="115"/>
    </row>
    <row r="229" spans="1:12" ht="23.1" customHeight="1">
      <c r="A229" s="245">
        <v>164</v>
      </c>
      <c r="B229" s="8" t="s">
        <v>3</v>
      </c>
      <c r="C229" s="110" t="str">
        <f>保険会社用!C229</f>
        <v/>
      </c>
      <c r="D229" s="111"/>
      <c r="E229" s="200" t="str">
        <f>保険会社用!E229</f>
        <v/>
      </c>
      <c r="F229" s="118" t="str">
        <f>IF(保険会社用!F229&gt;0,保険会社用!F229,"")</f>
        <v/>
      </c>
      <c r="G229" s="243">
        <v>174</v>
      </c>
      <c r="H229" s="85" t="s">
        <v>3</v>
      </c>
      <c r="I229" s="110" t="str">
        <f>保険会社用!I229</f>
        <v/>
      </c>
      <c r="J229" s="111"/>
      <c r="K229" s="200" t="str">
        <f>保険会社用!K229</f>
        <v/>
      </c>
      <c r="L229" s="114" t="str">
        <f>IF(保険会社用!L229&gt;0,保険会社用!L229,"")</f>
        <v/>
      </c>
    </row>
    <row r="230" spans="1:12" ht="23.1" customHeight="1">
      <c r="A230" s="246"/>
      <c r="B230" s="7" t="s">
        <v>4</v>
      </c>
      <c r="C230" s="108" t="str">
        <f>保険会社用!C230</f>
        <v/>
      </c>
      <c r="D230" s="109"/>
      <c r="E230" s="201"/>
      <c r="F230" s="119"/>
      <c r="G230" s="244"/>
      <c r="H230" s="84" t="s">
        <v>4</v>
      </c>
      <c r="I230" s="108" t="str">
        <f>保険会社用!I230</f>
        <v/>
      </c>
      <c r="J230" s="109"/>
      <c r="K230" s="201"/>
      <c r="L230" s="115"/>
    </row>
    <row r="231" spans="1:12" ht="23.1" customHeight="1">
      <c r="A231" s="245">
        <v>165</v>
      </c>
      <c r="B231" s="8" t="s">
        <v>3</v>
      </c>
      <c r="C231" s="110" t="str">
        <f>保険会社用!C231</f>
        <v/>
      </c>
      <c r="D231" s="111"/>
      <c r="E231" s="200" t="str">
        <f>保険会社用!E231</f>
        <v/>
      </c>
      <c r="F231" s="118" t="str">
        <f>IF(保険会社用!F231&gt;0,保険会社用!F231,"")</f>
        <v/>
      </c>
      <c r="G231" s="243">
        <v>175</v>
      </c>
      <c r="H231" s="85" t="s">
        <v>3</v>
      </c>
      <c r="I231" s="110" t="str">
        <f>保険会社用!I231</f>
        <v/>
      </c>
      <c r="J231" s="111"/>
      <c r="K231" s="200" t="str">
        <f>保険会社用!K231</f>
        <v/>
      </c>
      <c r="L231" s="114" t="str">
        <f>IF(保険会社用!L231&gt;0,保険会社用!L231,"")</f>
        <v/>
      </c>
    </row>
    <row r="232" spans="1:12" ht="23.1" customHeight="1">
      <c r="A232" s="246"/>
      <c r="B232" s="7" t="s">
        <v>4</v>
      </c>
      <c r="C232" s="108" t="str">
        <f>保険会社用!C232</f>
        <v/>
      </c>
      <c r="D232" s="109"/>
      <c r="E232" s="201"/>
      <c r="F232" s="119"/>
      <c r="G232" s="244"/>
      <c r="H232" s="84" t="s">
        <v>4</v>
      </c>
      <c r="I232" s="108" t="str">
        <f>保険会社用!I232</f>
        <v/>
      </c>
      <c r="J232" s="109"/>
      <c r="K232" s="201"/>
      <c r="L232" s="115"/>
    </row>
    <row r="233" spans="1:12" ht="23.1" customHeight="1">
      <c r="A233" s="245">
        <v>166</v>
      </c>
      <c r="B233" s="8" t="s">
        <v>3</v>
      </c>
      <c r="C233" s="110" t="str">
        <f>保険会社用!C233</f>
        <v/>
      </c>
      <c r="D233" s="111"/>
      <c r="E233" s="200" t="str">
        <f>保険会社用!E233</f>
        <v/>
      </c>
      <c r="F233" s="118" t="str">
        <f>IF(保険会社用!F233&gt;0,保険会社用!F233,"")</f>
        <v/>
      </c>
      <c r="G233" s="243">
        <v>176</v>
      </c>
      <c r="H233" s="85" t="s">
        <v>3</v>
      </c>
      <c r="I233" s="110" t="str">
        <f>保険会社用!I233</f>
        <v/>
      </c>
      <c r="J233" s="111"/>
      <c r="K233" s="200" t="str">
        <f>保険会社用!K233</f>
        <v/>
      </c>
      <c r="L233" s="114" t="str">
        <f>IF(保険会社用!L233&gt;0,保険会社用!L233,"")</f>
        <v/>
      </c>
    </row>
    <row r="234" spans="1:12" ht="23.1" customHeight="1">
      <c r="A234" s="246"/>
      <c r="B234" s="7" t="s">
        <v>4</v>
      </c>
      <c r="C234" s="108" t="str">
        <f>保険会社用!C234</f>
        <v/>
      </c>
      <c r="D234" s="109"/>
      <c r="E234" s="201"/>
      <c r="F234" s="119"/>
      <c r="G234" s="244"/>
      <c r="H234" s="84" t="s">
        <v>4</v>
      </c>
      <c r="I234" s="108" t="str">
        <f>保険会社用!I234</f>
        <v/>
      </c>
      <c r="J234" s="109"/>
      <c r="K234" s="201"/>
      <c r="L234" s="115"/>
    </row>
    <row r="235" spans="1:12" ht="23.1" customHeight="1">
      <c r="A235" s="245">
        <v>167</v>
      </c>
      <c r="B235" s="8" t="s">
        <v>3</v>
      </c>
      <c r="C235" s="110" t="str">
        <f>保険会社用!C235</f>
        <v/>
      </c>
      <c r="D235" s="111"/>
      <c r="E235" s="200" t="str">
        <f>保険会社用!E235</f>
        <v/>
      </c>
      <c r="F235" s="118" t="str">
        <f>IF(保険会社用!F235&gt;0,保険会社用!F235,"")</f>
        <v/>
      </c>
      <c r="G235" s="243">
        <v>177</v>
      </c>
      <c r="H235" s="85" t="s">
        <v>3</v>
      </c>
      <c r="I235" s="110" t="str">
        <f>保険会社用!I235</f>
        <v/>
      </c>
      <c r="J235" s="111"/>
      <c r="K235" s="200" t="str">
        <f>保険会社用!K235</f>
        <v/>
      </c>
      <c r="L235" s="114" t="str">
        <f>IF(保険会社用!L235&gt;0,保険会社用!L235,"")</f>
        <v/>
      </c>
    </row>
    <row r="236" spans="1:12" ht="23.1" customHeight="1">
      <c r="A236" s="246"/>
      <c r="B236" s="7" t="s">
        <v>4</v>
      </c>
      <c r="C236" s="108" t="str">
        <f>保険会社用!C236</f>
        <v/>
      </c>
      <c r="D236" s="109"/>
      <c r="E236" s="201"/>
      <c r="F236" s="119"/>
      <c r="G236" s="244"/>
      <c r="H236" s="84" t="s">
        <v>4</v>
      </c>
      <c r="I236" s="108" t="str">
        <f>保険会社用!I236</f>
        <v/>
      </c>
      <c r="J236" s="109"/>
      <c r="K236" s="201"/>
      <c r="L236" s="115"/>
    </row>
    <row r="237" spans="1:12" ht="23.1" customHeight="1">
      <c r="A237" s="245">
        <v>168</v>
      </c>
      <c r="B237" s="8" t="s">
        <v>3</v>
      </c>
      <c r="C237" s="110" t="str">
        <f>保険会社用!C237</f>
        <v/>
      </c>
      <c r="D237" s="111"/>
      <c r="E237" s="200" t="str">
        <f>保険会社用!E237</f>
        <v/>
      </c>
      <c r="F237" s="118" t="str">
        <f>IF(保険会社用!F237&gt;0,保険会社用!F237,"")</f>
        <v/>
      </c>
      <c r="G237" s="243">
        <v>178</v>
      </c>
      <c r="H237" s="85" t="s">
        <v>3</v>
      </c>
      <c r="I237" s="110" t="str">
        <f>保険会社用!I237</f>
        <v/>
      </c>
      <c r="J237" s="111"/>
      <c r="K237" s="200" t="str">
        <f>保険会社用!K237</f>
        <v/>
      </c>
      <c r="L237" s="114" t="str">
        <f>IF(保険会社用!L237&gt;0,保険会社用!L237,"")</f>
        <v/>
      </c>
    </row>
    <row r="238" spans="1:12" ht="23.1" customHeight="1">
      <c r="A238" s="246"/>
      <c r="B238" s="7" t="s">
        <v>4</v>
      </c>
      <c r="C238" s="108" t="str">
        <f>保険会社用!C238</f>
        <v/>
      </c>
      <c r="D238" s="109"/>
      <c r="E238" s="201"/>
      <c r="F238" s="119"/>
      <c r="G238" s="244"/>
      <c r="H238" s="84" t="s">
        <v>4</v>
      </c>
      <c r="I238" s="108" t="str">
        <f>保険会社用!I238</f>
        <v/>
      </c>
      <c r="J238" s="109"/>
      <c r="K238" s="201"/>
      <c r="L238" s="115"/>
    </row>
    <row r="239" spans="1:12" ht="23.1" customHeight="1">
      <c r="A239" s="245">
        <v>169</v>
      </c>
      <c r="B239" s="8" t="s">
        <v>3</v>
      </c>
      <c r="C239" s="110" t="str">
        <f>保険会社用!C239</f>
        <v/>
      </c>
      <c r="D239" s="111"/>
      <c r="E239" s="200" t="str">
        <f>保険会社用!E239</f>
        <v/>
      </c>
      <c r="F239" s="118" t="str">
        <f>IF(保険会社用!F239&gt;0,保険会社用!F239,"")</f>
        <v/>
      </c>
      <c r="G239" s="243">
        <v>179</v>
      </c>
      <c r="H239" s="85" t="s">
        <v>3</v>
      </c>
      <c r="I239" s="110" t="str">
        <f>保険会社用!I239</f>
        <v/>
      </c>
      <c r="J239" s="111"/>
      <c r="K239" s="200" t="str">
        <f>保険会社用!K239</f>
        <v/>
      </c>
      <c r="L239" s="114" t="str">
        <f>IF(保険会社用!L239&gt;0,保険会社用!L239,"")</f>
        <v/>
      </c>
    </row>
    <row r="240" spans="1:12" ht="23.1" customHeight="1">
      <c r="A240" s="246"/>
      <c r="B240" s="7" t="s">
        <v>4</v>
      </c>
      <c r="C240" s="108" t="str">
        <f>保険会社用!C240</f>
        <v/>
      </c>
      <c r="D240" s="109"/>
      <c r="E240" s="201"/>
      <c r="F240" s="119"/>
      <c r="G240" s="244"/>
      <c r="H240" s="84" t="s">
        <v>4</v>
      </c>
      <c r="I240" s="108" t="str">
        <f>保険会社用!I240</f>
        <v/>
      </c>
      <c r="J240" s="109"/>
      <c r="K240" s="201"/>
      <c r="L240" s="115"/>
    </row>
    <row r="241" spans="1:12" ht="23.1" customHeight="1">
      <c r="A241" s="245">
        <v>170</v>
      </c>
      <c r="B241" s="8" t="s">
        <v>3</v>
      </c>
      <c r="C241" s="110" t="str">
        <f>保険会社用!C241</f>
        <v/>
      </c>
      <c r="D241" s="111"/>
      <c r="E241" s="200" t="str">
        <f>保険会社用!E241</f>
        <v/>
      </c>
      <c r="F241" s="118" t="str">
        <f>IF(保険会社用!F241&gt;0,保険会社用!F241,"")</f>
        <v/>
      </c>
      <c r="G241" s="243">
        <v>180</v>
      </c>
      <c r="H241" s="85" t="s">
        <v>3</v>
      </c>
      <c r="I241" s="110" t="str">
        <f>保険会社用!I241</f>
        <v/>
      </c>
      <c r="J241" s="111"/>
      <c r="K241" s="200" t="str">
        <f>保険会社用!K241</f>
        <v/>
      </c>
      <c r="L241" s="114" t="str">
        <f>IF(保険会社用!L241&gt;0,保険会社用!L241,"")</f>
        <v/>
      </c>
    </row>
    <row r="242" spans="1:12" ht="23.1" customHeight="1" thickBot="1">
      <c r="A242" s="246"/>
      <c r="B242" s="7" t="s">
        <v>4</v>
      </c>
      <c r="C242" s="108" t="str">
        <f>保険会社用!C242</f>
        <v/>
      </c>
      <c r="D242" s="109"/>
      <c r="E242" s="201"/>
      <c r="F242" s="119"/>
      <c r="G242" s="244"/>
      <c r="H242" s="86" t="s">
        <v>4</v>
      </c>
      <c r="I242" s="108" t="str">
        <f>保険会社用!I242</f>
        <v/>
      </c>
      <c r="J242" s="109"/>
      <c r="K242" s="201"/>
      <c r="L242" s="122"/>
    </row>
    <row r="243" spans="1:12" ht="13.5" customHeight="1">
      <c r="A243" s="1" t="s">
        <v>10</v>
      </c>
      <c r="B243" s="9" t="s">
        <v>11</v>
      </c>
      <c r="C243" s="81"/>
      <c r="D243" s="82"/>
      <c r="E243" s="82"/>
      <c r="F243" s="82"/>
      <c r="G243" s="82"/>
      <c r="H243" s="210" t="s">
        <v>15</v>
      </c>
      <c r="I243" s="211"/>
      <c r="J243" s="212"/>
      <c r="K243" s="129">
        <f>保険会社用!K243</f>
        <v>0</v>
      </c>
      <c r="L243" s="131">
        <f>保険会社用!L243</f>
        <v>0</v>
      </c>
    </row>
    <row r="244" spans="1:12" ht="14.25" customHeight="1" thickBot="1">
      <c r="B244" s="9" t="s">
        <v>12</v>
      </c>
      <c r="C244" s="81"/>
      <c r="D244" s="82"/>
      <c r="E244" s="82"/>
      <c r="F244" s="82"/>
      <c r="G244" s="82"/>
      <c r="H244" s="213"/>
      <c r="I244" s="214"/>
      <c r="J244" s="215"/>
      <c r="K244" s="130"/>
      <c r="L244" s="132"/>
    </row>
    <row r="245" spans="1:12" ht="13.5" customHeight="1">
      <c r="B245" s="9" t="s">
        <v>13</v>
      </c>
      <c r="C245" s="9"/>
      <c r="H245" s="225"/>
      <c r="I245" s="225"/>
      <c r="J245" s="225"/>
      <c r="K245" s="241"/>
      <c r="L245" s="241"/>
    </row>
    <row r="246" spans="1:12" ht="14.25" customHeight="1">
      <c r="B246" s="9" t="s">
        <v>14</v>
      </c>
      <c r="C246" s="9"/>
      <c r="H246" s="240"/>
      <c r="I246" s="240"/>
      <c r="J246" s="240"/>
      <c r="K246" s="242"/>
      <c r="L246" s="242"/>
    </row>
    <row r="247" spans="1:12" ht="12" customHeight="1">
      <c r="A247" s="232"/>
      <c r="B247" s="232"/>
      <c r="C247" s="232"/>
      <c r="D247" s="12"/>
      <c r="E247" s="14"/>
      <c r="F247" s="233"/>
      <c r="G247" s="233"/>
      <c r="H247" s="233"/>
      <c r="I247" s="233"/>
      <c r="J247" s="233"/>
      <c r="K247" s="63">
        <v>10</v>
      </c>
      <c r="L247" s="64">
        <f>COUNTIF($L$26,"&gt;0")+COUNTIF($L$54,"&gt;0")+COUNTIF($L$81,"&gt;0")+COUNTIF($L$108,"&gt;0")+COUNTIF($L$135,"&gt;0")+COUNTIF($L$162,"&gt;0")+COUNTIF($L$189,"&gt;0")+COUNTIF($L$216,"&gt;0")+COUNTIF($L$243,"&gt;0")+COUNTIF($L$270,"&gt;0")</f>
        <v>0</v>
      </c>
    </row>
    <row r="248" spans="1:12" ht="21.75" customHeight="1">
      <c r="A248" s="190" t="s">
        <v>1</v>
      </c>
      <c r="B248" s="191"/>
      <c r="C248" s="192"/>
      <c r="D248" s="13" t="s">
        <v>9</v>
      </c>
      <c r="E248" s="193" t="s">
        <v>5</v>
      </c>
      <c r="F248" s="194"/>
      <c r="G248" s="195" t="s">
        <v>1</v>
      </c>
      <c r="H248" s="196"/>
      <c r="I248" s="197"/>
      <c r="J248" s="11" t="s">
        <v>9</v>
      </c>
      <c r="K248" s="206" t="s">
        <v>5</v>
      </c>
      <c r="L248" s="206"/>
    </row>
    <row r="249" spans="1:12" ht="27" customHeight="1">
      <c r="A249" s="193" t="s">
        <v>2</v>
      </c>
      <c r="B249" s="194"/>
      <c r="C249" s="207"/>
      <c r="D249" s="3" t="s">
        <v>8</v>
      </c>
      <c r="E249" s="4" t="s">
        <v>7</v>
      </c>
      <c r="F249" s="4" t="s">
        <v>6</v>
      </c>
      <c r="G249" s="193" t="s">
        <v>2</v>
      </c>
      <c r="H249" s="194"/>
      <c r="I249" s="207"/>
      <c r="J249" s="3" t="s">
        <v>8</v>
      </c>
      <c r="K249" s="5" t="s">
        <v>7</v>
      </c>
      <c r="L249" s="5" t="s">
        <v>6</v>
      </c>
    </row>
    <row r="250" spans="1:12" ht="23.1" customHeight="1">
      <c r="A250" s="245">
        <v>181</v>
      </c>
      <c r="B250" s="6" t="s">
        <v>3</v>
      </c>
      <c r="C250" s="110" t="str">
        <f>保険会社用!C250</f>
        <v/>
      </c>
      <c r="D250" s="111"/>
      <c r="E250" s="200" t="str">
        <f>保険会社用!E250</f>
        <v/>
      </c>
      <c r="F250" s="118" t="str">
        <f>IF(保険会社用!F250&gt;0,保険会社用!F250,"")</f>
        <v/>
      </c>
      <c r="G250" s="243">
        <v>191</v>
      </c>
      <c r="H250" s="83" t="s">
        <v>3</v>
      </c>
      <c r="I250" s="110" t="str">
        <f>保険会社用!I250</f>
        <v/>
      </c>
      <c r="J250" s="111"/>
      <c r="K250" s="200" t="str">
        <f>保険会社用!K250</f>
        <v/>
      </c>
      <c r="L250" s="114" t="str">
        <f>IF(保険会社用!L250&gt;0,保険会社用!L250,"")</f>
        <v/>
      </c>
    </row>
    <row r="251" spans="1:12" ht="23.1" customHeight="1">
      <c r="A251" s="246"/>
      <c r="B251" s="7" t="s">
        <v>4</v>
      </c>
      <c r="C251" s="108" t="str">
        <f>保険会社用!C251</f>
        <v/>
      </c>
      <c r="D251" s="109"/>
      <c r="E251" s="201"/>
      <c r="F251" s="119"/>
      <c r="G251" s="244"/>
      <c r="H251" s="84" t="s">
        <v>4</v>
      </c>
      <c r="I251" s="108" t="str">
        <f>保険会社用!I251</f>
        <v/>
      </c>
      <c r="J251" s="109"/>
      <c r="K251" s="201"/>
      <c r="L251" s="115"/>
    </row>
    <row r="252" spans="1:12" ht="23.1" customHeight="1">
      <c r="A252" s="245">
        <v>182</v>
      </c>
      <c r="B252" s="8" t="s">
        <v>3</v>
      </c>
      <c r="C252" s="110" t="str">
        <f>保険会社用!C252</f>
        <v/>
      </c>
      <c r="D252" s="111"/>
      <c r="E252" s="200" t="str">
        <f>保険会社用!E252</f>
        <v/>
      </c>
      <c r="F252" s="118" t="str">
        <f>IF(保険会社用!F252&gt;0,保険会社用!F252,"")</f>
        <v/>
      </c>
      <c r="G252" s="243">
        <v>192</v>
      </c>
      <c r="H252" s="85" t="s">
        <v>3</v>
      </c>
      <c r="I252" s="110" t="str">
        <f>保険会社用!I252</f>
        <v/>
      </c>
      <c r="J252" s="111"/>
      <c r="K252" s="200" t="str">
        <f>保険会社用!K252</f>
        <v/>
      </c>
      <c r="L252" s="114" t="str">
        <f>IF(保険会社用!L252&gt;0,保険会社用!L252,"")</f>
        <v/>
      </c>
    </row>
    <row r="253" spans="1:12" ht="23.1" customHeight="1">
      <c r="A253" s="246"/>
      <c r="B253" s="7" t="s">
        <v>4</v>
      </c>
      <c r="C253" s="108" t="str">
        <f>保険会社用!C253</f>
        <v/>
      </c>
      <c r="D253" s="109"/>
      <c r="E253" s="201"/>
      <c r="F253" s="119"/>
      <c r="G253" s="244"/>
      <c r="H253" s="84" t="s">
        <v>4</v>
      </c>
      <c r="I253" s="108" t="str">
        <f>保険会社用!I253</f>
        <v/>
      </c>
      <c r="J253" s="109"/>
      <c r="K253" s="201"/>
      <c r="L253" s="115"/>
    </row>
    <row r="254" spans="1:12" ht="23.1" customHeight="1">
      <c r="A254" s="245">
        <v>183</v>
      </c>
      <c r="B254" s="8" t="s">
        <v>3</v>
      </c>
      <c r="C254" s="110" t="str">
        <f>保険会社用!C254</f>
        <v/>
      </c>
      <c r="D254" s="111"/>
      <c r="E254" s="200" t="str">
        <f>保険会社用!E254</f>
        <v/>
      </c>
      <c r="F254" s="118" t="str">
        <f>IF(保険会社用!F254&gt;0,保険会社用!F254,"")</f>
        <v/>
      </c>
      <c r="G254" s="243">
        <v>193</v>
      </c>
      <c r="H254" s="85" t="s">
        <v>3</v>
      </c>
      <c r="I254" s="110" t="str">
        <f>保険会社用!I254</f>
        <v/>
      </c>
      <c r="J254" s="111"/>
      <c r="K254" s="200" t="str">
        <f>保険会社用!K254</f>
        <v/>
      </c>
      <c r="L254" s="114" t="str">
        <f>IF(保険会社用!L254&gt;0,保険会社用!L254,"")</f>
        <v/>
      </c>
    </row>
    <row r="255" spans="1:12" ht="23.1" customHeight="1">
      <c r="A255" s="246"/>
      <c r="B255" s="7" t="s">
        <v>4</v>
      </c>
      <c r="C255" s="108" t="str">
        <f>保険会社用!C255</f>
        <v/>
      </c>
      <c r="D255" s="109"/>
      <c r="E255" s="201"/>
      <c r="F255" s="119"/>
      <c r="G255" s="244"/>
      <c r="H255" s="84" t="s">
        <v>4</v>
      </c>
      <c r="I255" s="108" t="str">
        <f>保険会社用!I255</f>
        <v/>
      </c>
      <c r="J255" s="109"/>
      <c r="K255" s="201"/>
      <c r="L255" s="115"/>
    </row>
    <row r="256" spans="1:12" ht="23.1" customHeight="1">
      <c r="A256" s="245">
        <v>184</v>
      </c>
      <c r="B256" s="8" t="s">
        <v>3</v>
      </c>
      <c r="C256" s="110" t="str">
        <f>保険会社用!C256</f>
        <v/>
      </c>
      <c r="D256" s="111"/>
      <c r="E256" s="200" t="str">
        <f>保険会社用!E256</f>
        <v/>
      </c>
      <c r="F256" s="118" t="str">
        <f>IF(保険会社用!F256&gt;0,保険会社用!F256,"")</f>
        <v/>
      </c>
      <c r="G256" s="243">
        <v>194</v>
      </c>
      <c r="H256" s="85" t="s">
        <v>3</v>
      </c>
      <c r="I256" s="110" t="str">
        <f>保険会社用!I256</f>
        <v/>
      </c>
      <c r="J256" s="111"/>
      <c r="K256" s="200" t="str">
        <f>保険会社用!K256</f>
        <v/>
      </c>
      <c r="L256" s="114" t="str">
        <f>IF(保険会社用!L256&gt;0,保険会社用!L256,"")</f>
        <v/>
      </c>
    </row>
    <row r="257" spans="1:12" ht="23.1" customHeight="1">
      <c r="A257" s="246"/>
      <c r="B257" s="7" t="s">
        <v>4</v>
      </c>
      <c r="C257" s="108" t="str">
        <f>保険会社用!C257</f>
        <v/>
      </c>
      <c r="D257" s="109"/>
      <c r="E257" s="201"/>
      <c r="F257" s="119"/>
      <c r="G257" s="244"/>
      <c r="H257" s="84" t="s">
        <v>4</v>
      </c>
      <c r="I257" s="108" t="str">
        <f>保険会社用!I257</f>
        <v/>
      </c>
      <c r="J257" s="109"/>
      <c r="K257" s="201"/>
      <c r="L257" s="115"/>
    </row>
    <row r="258" spans="1:12" ht="23.1" customHeight="1">
      <c r="A258" s="245">
        <v>185</v>
      </c>
      <c r="B258" s="8" t="s">
        <v>3</v>
      </c>
      <c r="C258" s="110" t="str">
        <f>保険会社用!C258</f>
        <v/>
      </c>
      <c r="D258" s="111"/>
      <c r="E258" s="200" t="str">
        <f>保険会社用!E258</f>
        <v/>
      </c>
      <c r="F258" s="118" t="str">
        <f>IF(保険会社用!F258&gt;0,保険会社用!F258,"")</f>
        <v/>
      </c>
      <c r="G258" s="243">
        <v>195</v>
      </c>
      <c r="H258" s="85" t="s">
        <v>3</v>
      </c>
      <c r="I258" s="110" t="str">
        <f>保険会社用!I258</f>
        <v/>
      </c>
      <c r="J258" s="111"/>
      <c r="K258" s="200" t="str">
        <f>保険会社用!K258</f>
        <v/>
      </c>
      <c r="L258" s="114" t="str">
        <f>IF(保険会社用!L258&gt;0,保険会社用!L258,"")</f>
        <v/>
      </c>
    </row>
    <row r="259" spans="1:12" ht="23.1" customHeight="1">
      <c r="A259" s="246"/>
      <c r="B259" s="7" t="s">
        <v>4</v>
      </c>
      <c r="C259" s="108" t="str">
        <f>保険会社用!C259</f>
        <v/>
      </c>
      <c r="D259" s="109"/>
      <c r="E259" s="201"/>
      <c r="F259" s="119"/>
      <c r="G259" s="244"/>
      <c r="H259" s="84" t="s">
        <v>4</v>
      </c>
      <c r="I259" s="108" t="str">
        <f>保険会社用!I259</f>
        <v/>
      </c>
      <c r="J259" s="109"/>
      <c r="K259" s="201"/>
      <c r="L259" s="115"/>
    </row>
    <row r="260" spans="1:12" ht="23.1" customHeight="1">
      <c r="A260" s="245">
        <v>186</v>
      </c>
      <c r="B260" s="8" t="s">
        <v>3</v>
      </c>
      <c r="C260" s="110" t="str">
        <f>保険会社用!C260</f>
        <v/>
      </c>
      <c r="D260" s="111"/>
      <c r="E260" s="200" t="str">
        <f>保険会社用!E260</f>
        <v/>
      </c>
      <c r="F260" s="118" t="str">
        <f>IF(保険会社用!F260&gt;0,保険会社用!F260,"")</f>
        <v/>
      </c>
      <c r="G260" s="243">
        <v>196</v>
      </c>
      <c r="H260" s="85" t="s">
        <v>3</v>
      </c>
      <c r="I260" s="110" t="str">
        <f>保険会社用!I260</f>
        <v/>
      </c>
      <c r="J260" s="111"/>
      <c r="K260" s="200" t="str">
        <f>保険会社用!K260</f>
        <v/>
      </c>
      <c r="L260" s="114" t="str">
        <f>IF(保険会社用!L260&gt;0,保険会社用!L260,"")</f>
        <v/>
      </c>
    </row>
    <row r="261" spans="1:12" ht="23.1" customHeight="1">
      <c r="A261" s="246"/>
      <c r="B261" s="7" t="s">
        <v>4</v>
      </c>
      <c r="C261" s="108" t="str">
        <f>保険会社用!C261</f>
        <v/>
      </c>
      <c r="D261" s="109"/>
      <c r="E261" s="201"/>
      <c r="F261" s="119"/>
      <c r="G261" s="244"/>
      <c r="H261" s="84" t="s">
        <v>4</v>
      </c>
      <c r="I261" s="108" t="str">
        <f>保険会社用!I261</f>
        <v/>
      </c>
      <c r="J261" s="109"/>
      <c r="K261" s="201"/>
      <c r="L261" s="115"/>
    </row>
    <row r="262" spans="1:12" ht="23.1" customHeight="1">
      <c r="A262" s="245">
        <v>187</v>
      </c>
      <c r="B262" s="8" t="s">
        <v>3</v>
      </c>
      <c r="C262" s="110" t="str">
        <f>保険会社用!C262</f>
        <v/>
      </c>
      <c r="D262" s="111"/>
      <c r="E262" s="200" t="str">
        <f>保険会社用!E262</f>
        <v/>
      </c>
      <c r="F262" s="118" t="str">
        <f>IF(保険会社用!F262&gt;0,保険会社用!F262,"")</f>
        <v/>
      </c>
      <c r="G262" s="243">
        <v>197</v>
      </c>
      <c r="H262" s="85" t="s">
        <v>3</v>
      </c>
      <c r="I262" s="110" t="str">
        <f>保険会社用!I262</f>
        <v/>
      </c>
      <c r="J262" s="111"/>
      <c r="K262" s="200" t="str">
        <f>保険会社用!K262</f>
        <v/>
      </c>
      <c r="L262" s="114" t="str">
        <f>IF(保険会社用!L262&gt;0,保険会社用!L262,"")</f>
        <v/>
      </c>
    </row>
    <row r="263" spans="1:12" ht="23.1" customHeight="1">
      <c r="A263" s="246"/>
      <c r="B263" s="7" t="s">
        <v>4</v>
      </c>
      <c r="C263" s="108" t="str">
        <f>保険会社用!C263</f>
        <v/>
      </c>
      <c r="D263" s="109"/>
      <c r="E263" s="201"/>
      <c r="F263" s="119"/>
      <c r="G263" s="244"/>
      <c r="H263" s="84" t="s">
        <v>4</v>
      </c>
      <c r="I263" s="108" t="str">
        <f>保険会社用!I263</f>
        <v/>
      </c>
      <c r="J263" s="109"/>
      <c r="K263" s="201"/>
      <c r="L263" s="115"/>
    </row>
    <row r="264" spans="1:12" ht="23.1" customHeight="1">
      <c r="A264" s="245">
        <v>188</v>
      </c>
      <c r="B264" s="8" t="s">
        <v>3</v>
      </c>
      <c r="C264" s="110" t="str">
        <f>保険会社用!C264</f>
        <v/>
      </c>
      <c r="D264" s="111"/>
      <c r="E264" s="200" t="str">
        <f>保険会社用!E264</f>
        <v/>
      </c>
      <c r="F264" s="118" t="str">
        <f>IF(保険会社用!F264&gt;0,保険会社用!F264,"")</f>
        <v/>
      </c>
      <c r="G264" s="243">
        <v>198</v>
      </c>
      <c r="H264" s="85" t="s">
        <v>3</v>
      </c>
      <c r="I264" s="110" t="str">
        <f>保険会社用!I264</f>
        <v/>
      </c>
      <c r="J264" s="111"/>
      <c r="K264" s="200" t="str">
        <f>保険会社用!K264</f>
        <v/>
      </c>
      <c r="L264" s="114" t="str">
        <f>IF(保険会社用!L264&gt;0,保険会社用!L264,"")</f>
        <v/>
      </c>
    </row>
    <row r="265" spans="1:12" ht="23.1" customHeight="1">
      <c r="A265" s="246"/>
      <c r="B265" s="7" t="s">
        <v>4</v>
      </c>
      <c r="C265" s="108" t="str">
        <f>保険会社用!C265</f>
        <v/>
      </c>
      <c r="D265" s="109"/>
      <c r="E265" s="201"/>
      <c r="F265" s="119"/>
      <c r="G265" s="244"/>
      <c r="H265" s="84" t="s">
        <v>4</v>
      </c>
      <c r="I265" s="108" t="str">
        <f>保険会社用!I265</f>
        <v/>
      </c>
      <c r="J265" s="109"/>
      <c r="K265" s="201"/>
      <c r="L265" s="115"/>
    </row>
    <row r="266" spans="1:12" ht="23.1" customHeight="1">
      <c r="A266" s="245">
        <v>189</v>
      </c>
      <c r="B266" s="8" t="s">
        <v>3</v>
      </c>
      <c r="C266" s="110" t="str">
        <f>保険会社用!C266</f>
        <v/>
      </c>
      <c r="D266" s="111"/>
      <c r="E266" s="200" t="str">
        <f>保険会社用!E266</f>
        <v/>
      </c>
      <c r="F266" s="118" t="str">
        <f>IF(保険会社用!F266&gt;0,保険会社用!F266,"")</f>
        <v/>
      </c>
      <c r="G266" s="243">
        <v>199</v>
      </c>
      <c r="H266" s="85" t="s">
        <v>3</v>
      </c>
      <c r="I266" s="110" t="str">
        <f>保険会社用!I266</f>
        <v/>
      </c>
      <c r="J266" s="111"/>
      <c r="K266" s="200" t="str">
        <f>保険会社用!K266</f>
        <v/>
      </c>
      <c r="L266" s="114" t="str">
        <f>IF(保険会社用!L266&gt;0,保険会社用!L266,"")</f>
        <v/>
      </c>
    </row>
    <row r="267" spans="1:12" ht="23.1" customHeight="1">
      <c r="A267" s="246"/>
      <c r="B267" s="7" t="s">
        <v>4</v>
      </c>
      <c r="C267" s="108" t="str">
        <f>保険会社用!C267</f>
        <v/>
      </c>
      <c r="D267" s="109"/>
      <c r="E267" s="201"/>
      <c r="F267" s="119"/>
      <c r="G267" s="244"/>
      <c r="H267" s="84" t="s">
        <v>4</v>
      </c>
      <c r="I267" s="108" t="str">
        <f>保険会社用!I267</f>
        <v/>
      </c>
      <c r="J267" s="109"/>
      <c r="K267" s="201"/>
      <c r="L267" s="115"/>
    </row>
    <row r="268" spans="1:12" ht="23.1" customHeight="1">
      <c r="A268" s="245">
        <v>190</v>
      </c>
      <c r="B268" s="8" t="s">
        <v>3</v>
      </c>
      <c r="C268" s="110" t="str">
        <f>保険会社用!C268</f>
        <v/>
      </c>
      <c r="D268" s="111"/>
      <c r="E268" s="200" t="str">
        <f>保険会社用!E268</f>
        <v/>
      </c>
      <c r="F268" s="118" t="str">
        <f>IF(保険会社用!F268&gt;0,保険会社用!F268,"")</f>
        <v/>
      </c>
      <c r="G268" s="243">
        <v>200</v>
      </c>
      <c r="H268" s="85" t="s">
        <v>3</v>
      </c>
      <c r="I268" s="110" t="str">
        <f>保険会社用!I268</f>
        <v/>
      </c>
      <c r="J268" s="111"/>
      <c r="K268" s="200" t="str">
        <f>保険会社用!K268</f>
        <v/>
      </c>
      <c r="L268" s="114" t="str">
        <f>IF(保険会社用!L268&gt;0,保険会社用!L268,"")</f>
        <v/>
      </c>
    </row>
    <row r="269" spans="1:12" ht="23.1" customHeight="1" thickBot="1">
      <c r="A269" s="246"/>
      <c r="B269" s="7" t="s">
        <v>4</v>
      </c>
      <c r="C269" s="108" t="str">
        <f>保険会社用!C269</f>
        <v/>
      </c>
      <c r="D269" s="109"/>
      <c r="E269" s="201"/>
      <c r="F269" s="119"/>
      <c r="G269" s="244"/>
      <c r="H269" s="86" t="s">
        <v>4</v>
      </c>
      <c r="I269" s="108" t="str">
        <f>保険会社用!I269</f>
        <v/>
      </c>
      <c r="J269" s="109"/>
      <c r="K269" s="201"/>
      <c r="L269" s="122"/>
    </row>
    <row r="270" spans="1:12" ht="13.5" customHeight="1">
      <c r="A270" s="1" t="s">
        <v>10</v>
      </c>
      <c r="B270" s="9" t="s">
        <v>11</v>
      </c>
      <c r="C270" s="81"/>
      <c r="D270" s="82"/>
      <c r="E270" s="82"/>
      <c r="F270" s="82"/>
      <c r="G270" s="82"/>
      <c r="H270" s="210" t="s">
        <v>15</v>
      </c>
      <c r="I270" s="211"/>
      <c r="J270" s="212"/>
      <c r="K270" s="129">
        <f>保険会社用!K270</f>
        <v>0</v>
      </c>
      <c r="L270" s="131">
        <f>保険会社用!L270</f>
        <v>0</v>
      </c>
    </row>
    <row r="271" spans="1:12" ht="14.25" customHeight="1" thickBot="1">
      <c r="B271" s="9" t="s">
        <v>12</v>
      </c>
      <c r="C271" s="81"/>
      <c r="D271" s="82"/>
      <c r="E271" s="82"/>
      <c r="F271" s="82"/>
      <c r="G271" s="82"/>
      <c r="H271" s="213"/>
      <c r="I271" s="214"/>
      <c r="J271" s="215"/>
      <c r="K271" s="130"/>
      <c r="L271" s="132"/>
    </row>
    <row r="272" spans="1:12" ht="13.5" customHeight="1">
      <c r="B272" s="9" t="s">
        <v>13</v>
      </c>
      <c r="C272" s="9"/>
      <c r="H272" s="225"/>
      <c r="I272" s="225"/>
      <c r="J272" s="225"/>
      <c r="K272" s="241"/>
      <c r="L272" s="241"/>
    </row>
    <row r="273" spans="2:12" ht="14.25" customHeight="1">
      <c r="B273" s="9" t="s">
        <v>14</v>
      </c>
      <c r="C273" s="9"/>
      <c r="H273" s="240"/>
      <c r="I273" s="240"/>
      <c r="J273" s="240"/>
      <c r="K273" s="242"/>
      <c r="L273" s="242"/>
    </row>
  </sheetData>
  <sheetProtection password="CC6F" sheet="1" objects="1" scenarios="1" selectLockedCells="1"/>
  <mergeCells count="1143">
    <mergeCell ref="E1:E2"/>
    <mergeCell ref="F1:J2"/>
    <mergeCell ref="A2:C2"/>
    <mergeCell ref="A3:C3"/>
    <mergeCell ref="F3:J3"/>
    <mergeCell ref="A4:C4"/>
    <mergeCell ref="E4:F4"/>
    <mergeCell ref="G4:I4"/>
    <mergeCell ref="L6:L7"/>
    <mergeCell ref="C7:D7"/>
    <mergeCell ref="I7:J7"/>
    <mergeCell ref="A8:A9"/>
    <mergeCell ref="C8:D8"/>
    <mergeCell ref="E8:E9"/>
    <mergeCell ref="F8:F9"/>
    <mergeCell ref="G8:G9"/>
    <mergeCell ref="I8:J8"/>
    <mergeCell ref="K8:K9"/>
    <mergeCell ref="K4:L4"/>
    <mergeCell ref="A5:C5"/>
    <mergeCell ref="G5:I5"/>
    <mergeCell ref="A6:A7"/>
    <mergeCell ref="C6:D6"/>
    <mergeCell ref="E6:E7"/>
    <mergeCell ref="F6:F7"/>
    <mergeCell ref="G6:G7"/>
    <mergeCell ref="I6:J6"/>
    <mergeCell ref="K6:K7"/>
    <mergeCell ref="L10:L11"/>
    <mergeCell ref="C11:D11"/>
    <mergeCell ref="I11:J11"/>
    <mergeCell ref="A12:A13"/>
    <mergeCell ref="C12:D12"/>
    <mergeCell ref="E12:E13"/>
    <mergeCell ref="F12:F13"/>
    <mergeCell ref="G12:G13"/>
    <mergeCell ref="I12:J12"/>
    <mergeCell ref="K12:K13"/>
    <mergeCell ref="L8:L9"/>
    <mergeCell ref="C9:D9"/>
    <mergeCell ref="I9:J9"/>
    <mergeCell ref="A10:A11"/>
    <mergeCell ref="C10:D10"/>
    <mergeCell ref="E10:E11"/>
    <mergeCell ref="F10:F11"/>
    <mergeCell ref="G10:G11"/>
    <mergeCell ref="I10:J10"/>
    <mergeCell ref="K10:K11"/>
    <mergeCell ref="L14:L15"/>
    <mergeCell ref="C15:D15"/>
    <mergeCell ref="I15:J15"/>
    <mergeCell ref="A16:A17"/>
    <mergeCell ref="C16:D16"/>
    <mergeCell ref="E16:E17"/>
    <mergeCell ref="F16:F17"/>
    <mergeCell ref="G16:G17"/>
    <mergeCell ref="I16:J16"/>
    <mergeCell ref="K16:K17"/>
    <mergeCell ref="L12:L13"/>
    <mergeCell ref="C13:D13"/>
    <mergeCell ref="I13:J13"/>
    <mergeCell ref="A14:A15"/>
    <mergeCell ref="C14:D14"/>
    <mergeCell ref="E14:E15"/>
    <mergeCell ref="F14:F15"/>
    <mergeCell ref="G14:G15"/>
    <mergeCell ref="I14:J14"/>
    <mergeCell ref="K14:K15"/>
    <mergeCell ref="L18:L19"/>
    <mergeCell ref="C19:D19"/>
    <mergeCell ref="I19:J19"/>
    <mergeCell ref="A20:A21"/>
    <mergeCell ref="C20:D20"/>
    <mergeCell ref="E20:E21"/>
    <mergeCell ref="F20:F21"/>
    <mergeCell ref="G20:G21"/>
    <mergeCell ref="I20:J20"/>
    <mergeCell ref="K20:K21"/>
    <mergeCell ref="L16:L17"/>
    <mergeCell ref="C17:D17"/>
    <mergeCell ref="I17:J17"/>
    <mergeCell ref="A18:A19"/>
    <mergeCell ref="C18:D18"/>
    <mergeCell ref="E18:E19"/>
    <mergeCell ref="F18:F19"/>
    <mergeCell ref="G18:G19"/>
    <mergeCell ref="I18:J18"/>
    <mergeCell ref="K18:K19"/>
    <mergeCell ref="L24:L25"/>
    <mergeCell ref="C25:D25"/>
    <mergeCell ref="I25:J25"/>
    <mergeCell ref="H26:J27"/>
    <mergeCell ref="K26:K27"/>
    <mergeCell ref="L26:L27"/>
    <mergeCell ref="L22:L23"/>
    <mergeCell ref="C23:D23"/>
    <mergeCell ref="I23:J23"/>
    <mergeCell ref="A24:A25"/>
    <mergeCell ref="C24:D24"/>
    <mergeCell ref="E24:E25"/>
    <mergeCell ref="F24:F25"/>
    <mergeCell ref="G24:G25"/>
    <mergeCell ref="I24:J24"/>
    <mergeCell ref="K24:K25"/>
    <mergeCell ref="L20:L21"/>
    <mergeCell ref="C21:D21"/>
    <mergeCell ref="I21:J21"/>
    <mergeCell ref="A22:A23"/>
    <mergeCell ref="C22:D22"/>
    <mergeCell ref="E22:E23"/>
    <mergeCell ref="F22:F23"/>
    <mergeCell ref="G22:G23"/>
    <mergeCell ref="I22:J22"/>
    <mergeCell ref="K22:K23"/>
    <mergeCell ref="A33:C33"/>
    <mergeCell ref="G33:I33"/>
    <mergeCell ref="A34:A35"/>
    <mergeCell ref="C34:D34"/>
    <mergeCell ref="E34:E35"/>
    <mergeCell ref="F34:F35"/>
    <mergeCell ref="G34:G35"/>
    <mergeCell ref="I34:J34"/>
    <mergeCell ref="H28:J29"/>
    <mergeCell ref="K28:K29"/>
    <mergeCell ref="L28:L29"/>
    <mergeCell ref="A31:C31"/>
    <mergeCell ref="F31:J31"/>
    <mergeCell ref="A32:C32"/>
    <mergeCell ref="E32:F32"/>
    <mergeCell ref="G32:I32"/>
    <mergeCell ref="K32:L32"/>
    <mergeCell ref="K36:K37"/>
    <mergeCell ref="L36:L37"/>
    <mergeCell ref="C37:D37"/>
    <mergeCell ref="I37:J37"/>
    <mergeCell ref="A38:A39"/>
    <mergeCell ref="C38:D38"/>
    <mergeCell ref="E38:E39"/>
    <mergeCell ref="F38:F39"/>
    <mergeCell ref="G38:G39"/>
    <mergeCell ref="I38:J38"/>
    <mergeCell ref="K34:K35"/>
    <mergeCell ref="L34:L35"/>
    <mergeCell ref="C35:D35"/>
    <mergeCell ref="I35:J35"/>
    <mergeCell ref="A36:A37"/>
    <mergeCell ref="C36:D36"/>
    <mergeCell ref="E36:E37"/>
    <mergeCell ref="F36:F37"/>
    <mergeCell ref="G36:G37"/>
    <mergeCell ref="I36:J36"/>
    <mergeCell ref="K40:K41"/>
    <mergeCell ref="L40:L41"/>
    <mergeCell ref="C41:D41"/>
    <mergeCell ref="I41:J41"/>
    <mergeCell ref="A42:A43"/>
    <mergeCell ref="C42:D42"/>
    <mergeCell ref="E42:E43"/>
    <mergeCell ref="F42:F43"/>
    <mergeCell ref="G42:G43"/>
    <mergeCell ref="I42:J42"/>
    <mergeCell ref="K38:K39"/>
    <mergeCell ref="L38:L39"/>
    <mergeCell ref="C39:D39"/>
    <mergeCell ref="I39:J39"/>
    <mergeCell ref="A40:A41"/>
    <mergeCell ref="C40:D40"/>
    <mergeCell ref="E40:E41"/>
    <mergeCell ref="F40:F41"/>
    <mergeCell ref="G40:G41"/>
    <mergeCell ref="I40:J40"/>
    <mergeCell ref="K44:K45"/>
    <mergeCell ref="L44:L45"/>
    <mergeCell ref="C45:D45"/>
    <mergeCell ref="I45:J45"/>
    <mergeCell ref="A46:A47"/>
    <mergeCell ref="C46:D46"/>
    <mergeCell ref="E46:E47"/>
    <mergeCell ref="F46:F47"/>
    <mergeCell ref="G46:G47"/>
    <mergeCell ref="I46:J46"/>
    <mergeCell ref="K42:K43"/>
    <mergeCell ref="L42:L43"/>
    <mergeCell ref="C43:D43"/>
    <mergeCell ref="I43:J43"/>
    <mergeCell ref="A44:A45"/>
    <mergeCell ref="C44:D44"/>
    <mergeCell ref="E44:E45"/>
    <mergeCell ref="F44:F45"/>
    <mergeCell ref="G44:G45"/>
    <mergeCell ref="I44:J44"/>
    <mergeCell ref="K48:K49"/>
    <mergeCell ref="L48:L49"/>
    <mergeCell ref="C49:D49"/>
    <mergeCell ref="I49:J49"/>
    <mergeCell ref="A50:A51"/>
    <mergeCell ref="C50:D50"/>
    <mergeCell ref="E50:E51"/>
    <mergeCell ref="F50:F51"/>
    <mergeCell ref="G50:G51"/>
    <mergeCell ref="I50:J50"/>
    <mergeCell ref="K46:K47"/>
    <mergeCell ref="L46:L47"/>
    <mergeCell ref="C47:D47"/>
    <mergeCell ref="I47:J47"/>
    <mergeCell ref="A48:A49"/>
    <mergeCell ref="C48:D48"/>
    <mergeCell ref="E48:E49"/>
    <mergeCell ref="F48:F49"/>
    <mergeCell ref="G48:G49"/>
    <mergeCell ref="I48:J48"/>
    <mergeCell ref="K52:K53"/>
    <mergeCell ref="L52:L53"/>
    <mergeCell ref="C53:D53"/>
    <mergeCell ref="I53:J53"/>
    <mergeCell ref="H54:J55"/>
    <mergeCell ref="K54:K55"/>
    <mergeCell ref="L54:L55"/>
    <mergeCell ref="K50:K51"/>
    <mergeCell ref="L50:L51"/>
    <mergeCell ref="C51:D51"/>
    <mergeCell ref="I51:J51"/>
    <mergeCell ref="A52:A53"/>
    <mergeCell ref="C52:D52"/>
    <mergeCell ref="E52:E53"/>
    <mergeCell ref="F52:F53"/>
    <mergeCell ref="G52:G53"/>
    <mergeCell ref="I52:J52"/>
    <mergeCell ref="A60:C60"/>
    <mergeCell ref="G60:I60"/>
    <mergeCell ref="A61:A62"/>
    <mergeCell ref="C61:D61"/>
    <mergeCell ref="E61:E62"/>
    <mergeCell ref="F61:F62"/>
    <mergeCell ref="G61:G62"/>
    <mergeCell ref="I61:J61"/>
    <mergeCell ref="H56:J57"/>
    <mergeCell ref="K56:K57"/>
    <mergeCell ref="L56:L57"/>
    <mergeCell ref="A58:C58"/>
    <mergeCell ref="F58:J58"/>
    <mergeCell ref="A59:C59"/>
    <mergeCell ref="E59:F59"/>
    <mergeCell ref="G59:I59"/>
    <mergeCell ref="K59:L59"/>
    <mergeCell ref="K63:K64"/>
    <mergeCell ref="L63:L64"/>
    <mergeCell ref="C64:D64"/>
    <mergeCell ref="I64:J64"/>
    <mergeCell ref="A65:A66"/>
    <mergeCell ref="C65:D65"/>
    <mergeCell ref="E65:E66"/>
    <mergeCell ref="F65:F66"/>
    <mergeCell ref="G65:G66"/>
    <mergeCell ref="I65:J65"/>
    <mergeCell ref="K61:K62"/>
    <mergeCell ref="L61:L62"/>
    <mergeCell ref="C62:D62"/>
    <mergeCell ref="I62:J62"/>
    <mergeCell ref="A63:A64"/>
    <mergeCell ref="C63:D63"/>
    <mergeCell ref="E63:E64"/>
    <mergeCell ref="F63:F64"/>
    <mergeCell ref="G63:G64"/>
    <mergeCell ref="I63:J63"/>
    <mergeCell ref="K67:K68"/>
    <mergeCell ref="L67:L68"/>
    <mergeCell ref="C68:D68"/>
    <mergeCell ref="I68:J68"/>
    <mergeCell ref="A69:A70"/>
    <mergeCell ref="C69:D69"/>
    <mergeCell ref="E69:E70"/>
    <mergeCell ref="F69:F70"/>
    <mergeCell ref="G69:G70"/>
    <mergeCell ref="I69:J69"/>
    <mergeCell ref="K65:K66"/>
    <mergeCell ref="L65:L66"/>
    <mergeCell ref="C66:D66"/>
    <mergeCell ref="I66:J66"/>
    <mergeCell ref="A67:A68"/>
    <mergeCell ref="C67:D67"/>
    <mergeCell ref="E67:E68"/>
    <mergeCell ref="F67:F68"/>
    <mergeCell ref="G67:G68"/>
    <mergeCell ref="I67:J67"/>
    <mergeCell ref="K71:K72"/>
    <mergeCell ref="L71:L72"/>
    <mergeCell ref="C72:D72"/>
    <mergeCell ref="I72:J72"/>
    <mergeCell ref="A73:A74"/>
    <mergeCell ref="C73:D73"/>
    <mergeCell ref="E73:E74"/>
    <mergeCell ref="F73:F74"/>
    <mergeCell ref="G73:G74"/>
    <mergeCell ref="I73:J73"/>
    <mergeCell ref="K69:K70"/>
    <mergeCell ref="L69:L70"/>
    <mergeCell ref="C70:D70"/>
    <mergeCell ref="I70:J70"/>
    <mergeCell ref="A71:A72"/>
    <mergeCell ref="C71:D71"/>
    <mergeCell ref="E71:E72"/>
    <mergeCell ref="F71:F72"/>
    <mergeCell ref="G71:G72"/>
    <mergeCell ref="I71:J71"/>
    <mergeCell ref="K75:K76"/>
    <mergeCell ref="L75:L76"/>
    <mergeCell ref="C76:D76"/>
    <mergeCell ref="I76:J76"/>
    <mergeCell ref="A77:A78"/>
    <mergeCell ref="C77:D77"/>
    <mergeCell ref="E77:E78"/>
    <mergeCell ref="F77:F78"/>
    <mergeCell ref="G77:G78"/>
    <mergeCell ref="I77:J77"/>
    <mergeCell ref="K73:K74"/>
    <mergeCell ref="L73:L74"/>
    <mergeCell ref="C74:D74"/>
    <mergeCell ref="I74:J74"/>
    <mergeCell ref="A75:A76"/>
    <mergeCell ref="C75:D75"/>
    <mergeCell ref="E75:E76"/>
    <mergeCell ref="F75:F76"/>
    <mergeCell ref="G75:G76"/>
    <mergeCell ref="I75:J75"/>
    <mergeCell ref="K79:K80"/>
    <mergeCell ref="L79:L80"/>
    <mergeCell ref="C80:D80"/>
    <mergeCell ref="I80:J80"/>
    <mergeCell ref="H81:J82"/>
    <mergeCell ref="K81:K82"/>
    <mergeCell ref="L81:L82"/>
    <mergeCell ref="K77:K78"/>
    <mergeCell ref="L77:L78"/>
    <mergeCell ref="C78:D78"/>
    <mergeCell ref="I78:J78"/>
    <mergeCell ref="A79:A80"/>
    <mergeCell ref="C79:D79"/>
    <mergeCell ref="E79:E80"/>
    <mergeCell ref="F79:F80"/>
    <mergeCell ref="G79:G80"/>
    <mergeCell ref="I79:J79"/>
    <mergeCell ref="A87:C87"/>
    <mergeCell ref="G87:I87"/>
    <mergeCell ref="A88:A89"/>
    <mergeCell ref="C88:D88"/>
    <mergeCell ref="E88:E89"/>
    <mergeCell ref="F88:F89"/>
    <mergeCell ref="G88:G89"/>
    <mergeCell ref="I88:J88"/>
    <mergeCell ref="H83:J84"/>
    <mergeCell ref="K83:K84"/>
    <mergeCell ref="L83:L84"/>
    <mergeCell ref="A85:C85"/>
    <mergeCell ref="F85:J85"/>
    <mergeCell ref="A86:C86"/>
    <mergeCell ref="E86:F86"/>
    <mergeCell ref="G86:I86"/>
    <mergeCell ref="K86:L86"/>
    <mergeCell ref="K90:K91"/>
    <mergeCell ref="L90:L91"/>
    <mergeCell ref="C91:D91"/>
    <mergeCell ref="I91:J91"/>
    <mergeCell ref="A92:A93"/>
    <mergeCell ref="C92:D92"/>
    <mergeCell ref="E92:E93"/>
    <mergeCell ref="F92:F93"/>
    <mergeCell ref="G92:G93"/>
    <mergeCell ref="I92:J92"/>
    <mergeCell ref="K88:K89"/>
    <mergeCell ref="L88:L89"/>
    <mergeCell ref="C89:D89"/>
    <mergeCell ref="I89:J89"/>
    <mergeCell ref="A90:A91"/>
    <mergeCell ref="C90:D90"/>
    <mergeCell ref="E90:E91"/>
    <mergeCell ref="F90:F91"/>
    <mergeCell ref="G90:G91"/>
    <mergeCell ref="I90:J90"/>
    <mergeCell ref="K94:K95"/>
    <mergeCell ref="L94:L95"/>
    <mergeCell ref="C95:D95"/>
    <mergeCell ref="I95:J95"/>
    <mergeCell ref="A96:A97"/>
    <mergeCell ref="C96:D96"/>
    <mergeCell ref="E96:E97"/>
    <mergeCell ref="F96:F97"/>
    <mergeCell ref="G96:G97"/>
    <mergeCell ref="I96:J96"/>
    <mergeCell ref="K92:K93"/>
    <mergeCell ref="L92:L93"/>
    <mergeCell ref="C93:D93"/>
    <mergeCell ref="I93:J93"/>
    <mergeCell ref="A94:A95"/>
    <mergeCell ref="C94:D94"/>
    <mergeCell ref="E94:E95"/>
    <mergeCell ref="F94:F95"/>
    <mergeCell ref="G94:G95"/>
    <mergeCell ref="I94:J94"/>
    <mergeCell ref="K98:K99"/>
    <mergeCell ref="L98:L99"/>
    <mergeCell ref="C99:D99"/>
    <mergeCell ref="I99:J99"/>
    <mergeCell ref="A100:A101"/>
    <mergeCell ref="C100:D100"/>
    <mergeCell ref="E100:E101"/>
    <mergeCell ref="F100:F101"/>
    <mergeCell ref="G100:G101"/>
    <mergeCell ref="I100:J100"/>
    <mergeCell ref="K96:K97"/>
    <mergeCell ref="L96:L97"/>
    <mergeCell ref="C97:D97"/>
    <mergeCell ref="I97:J97"/>
    <mergeCell ref="A98:A99"/>
    <mergeCell ref="C98:D98"/>
    <mergeCell ref="E98:E99"/>
    <mergeCell ref="F98:F99"/>
    <mergeCell ref="G98:G99"/>
    <mergeCell ref="I98:J98"/>
    <mergeCell ref="K102:K103"/>
    <mergeCell ref="L102:L103"/>
    <mergeCell ref="C103:D103"/>
    <mergeCell ref="I103:J103"/>
    <mergeCell ref="A104:A105"/>
    <mergeCell ref="C104:D104"/>
    <mergeCell ref="E104:E105"/>
    <mergeCell ref="F104:F105"/>
    <mergeCell ref="G104:G105"/>
    <mergeCell ref="I104:J104"/>
    <mergeCell ref="K100:K101"/>
    <mergeCell ref="L100:L101"/>
    <mergeCell ref="C101:D101"/>
    <mergeCell ref="I101:J101"/>
    <mergeCell ref="A102:A103"/>
    <mergeCell ref="C102:D102"/>
    <mergeCell ref="E102:E103"/>
    <mergeCell ref="F102:F103"/>
    <mergeCell ref="G102:G103"/>
    <mergeCell ref="I102:J102"/>
    <mergeCell ref="K106:K107"/>
    <mergeCell ref="L106:L107"/>
    <mergeCell ref="C107:D107"/>
    <mergeCell ref="I107:J107"/>
    <mergeCell ref="H108:J109"/>
    <mergeCell ref="K108:K109"/>
    <mergeCell ref="L108:L109"/>
    <mergeCell ref="K104:K105"/>
    <mergeCell ref="L104:L105"/>
    <mergeCell ref="C105:D105"/>
    <mergeCell ref="I105:J105"/>
    <mergeCell ref="A106:A107"/>
    <mergeCell ref="C106:D106"/>
    <mergeCell ref="E106:E107"/>
    <mergeCell ref="F106:F107"/>
    <mergeCell ref="G106:G107"/>
    <mergeCell ref="I106:J106"/>
    <mergeCell ref="A114:C114"/>
    <mergeCell ref="G114:I114"/>
    <mergeCell ref="A115:A116"/>
    <mergeCell ref="C115:D115"/>
    <mergeCell ref="E115:E116"/>
    <mergeCell ref="F115:F116"/>
    <mergeCell ref="G115:G116"/>
    <mergeCell ref="I115:J115"/>
    <mergeCell ref="H110:J111"/>
    <mergeCell ref="K110:K111"/>
    <mergeCell ref="L110:L111"/>
    <mergeCell ref="A112:C112"/>
    <mergeCell ref="F112:J112"/>
    <mergeCell ref="A113:C113"/>
    <mergeCell ref="E113:F113"/>
    <mergeCell ref="G113:I113"/>
    <mergeCell ref="K113:L113"/>
    <mergeCell ref="K117:K118"/>
    <mergeCell ref="L117:L118"/>
    <mergeCell ref="C118:D118"/>
    <mergeCell ref="I118:J118"/>
    <mergeCell ref="A119:A120"/>
    <mergeCell ref="C119:D119"/>
    <mergeCell ref="E119:E120"/>
    <mergeCell ref="F119:F120"/>
    <mergeCell ref="G119:G120"/>
    <mergeCell ref="I119:J119"/>
    <mergeCell ref="K115:K116"/>
    <mergeCell ref="L115:L116"/>
    <mergeCell ref="C116:D116"/>
    <mergeCell ref="I116:J116"/>
    <mergeCell ref="A117:A118"/>
    <mergeCell ref="C117:D117"/>
    <mergeCell ref="E117:E118"/>
    <mergeCell ref="F117:F118"/>
    <mergeCell ref="G117:G118"/>
    <mergeCell ref="I117:J117"/>
    <mergeCell ref="K121:K122"/>
    <mergeCell ref="L121:L122"/>
    <mergeCell ref="C122:D122"/>
    <mergeCell ref="I122:J122"/>
    <mergeCell ref="A123:A124"/>
    <mergeCell ref="C123:D123"/>
    <mergeCell ref="E123:E124"/>
    <mergeCell ref="F123:F124"/>
    <mergeCell ref="G123:G124"/>
    <mergeCell ref="I123:J123"/>
    <mergeCell ref="K119:K120"/>
    <mergeCell ref="L119:L120"/>
    <mergeCell ref="C120:D120"/>
    <mergeCell ref="I120:J120"/>
    <mergeCell ref="A121:A122"/>
    <mergeCell ref="C121:D121"/>
    <mergeCell ref="E121:E122"/>
    <mergeCell ref="F121:F122"/>
    <mergeCell ref="G121:G122"/>
    <mergeCell ref="I121:J121"/>
    <mergeCell ref="K125:K126"/>
    <mergeCell ref="L125:L126"/>
    <mergeCell ref="C126:D126"/>
    <mergeCell ref="I126:J126"/>
    <mergeCell ref="A127:A128"/>
    <mergeCell ref="C127:D127"/>
    <mergeCell ref="E127:E128"/>
    <mergeCell ref="F127:F128"/>
    <mergeCell ref="G127:G128"/>
    <mergeCell ref="I127:J127"/>
    <mergeCell ref="K123:K124"/>
    <mergeCell ref="L123:L124"/>
    <mergeCell ref="C124:D124"/>
    <mergeCell ref="I124:J124"/>
    <mergeCell ref="A125:A126"/>
    <mergeCell ref="C125:D125"/>
    <mergeCell ref="E125:E126"/>
    <mergeCell ref="F125:F126"/>
    <mergeCell ref="G125:G126"/>
    <mergeCell ref="I125:J125"/>
    <mergeCell ref="K129:K130"/>
    <mergeCell ref="L129:L130"/>
    <mergeCell ref="C130:D130"/>
    <mergeCell ref="I130:J130"/>
    <mergeCell ref="A131:A132"/>
    <mergeCell ref="C131:D131"/>
    <mergeCell ref="E131:E132"/>
    <mergeCell ref="F131:F132"/>
    <mergeCell ref="G131:G132"/>
    <mergeCell ref="I131:J131"/>
    <mergeCell ref="K127:K128"/>
    <mergeCell ref="L127:L128"/>
    <mergeCell ref="C128:D128"/>
    <mergeCell ref="I128:J128"/>
    <mergeCell ref="A129:A130"/>
    <mergeCell ref="C129:D129"/>
    <mergeCell ref="E129:E130"/>
    <mergeCell ref="F129:F130"/>
    <mergeCell ref="G129:G130"/>
    <mergeCell ref="I129:J129"/>
    <mergeCell ref="K133:K134"/>
    <mergeCell ref="L133:L134"/>
    <mergeCell ref="C134:D134"/>
    <mergeCell ref="I134:J134"/>
    <mergeCell ref="H135:J136"/>
    <mergeCell ref="K135:K136"/>
    <mergeCell ref="L135:L136"/>
    <mergeCell ref="K131:K132"/>
    <mergeCell ref="L131:L132"/>
    <mergeCell ref="C132:D132"/>
    <mergeCell ref="I132:J132"/>
    <mergeCell ref="A133:A134"/>
    <mergeCell ref="C133:D133"/>
    <mergeCell ref="E133:E134"/>
    <mergeCell ref="F133:F134"/>
    <mergeCell ref="G133:G134"/>
    <mergeCell ref="I133:J133"/>
    <mergeCell ref="A141:C141"/>
    <mergeCell ref="G141:I141"/>
    <mergeCell ref="A142:A143"/>
    <mergeCell ref="C142:D142"/>
    <mergeCell ref="E142:E143"/>
    <mergeCell ref="F142:F143"/>
    <mergeCell ref="G142:G143"/>
    <mergeCell ref="I142:J142"/>
    <mergeCell ref="H137:J138"/>
    <mergeCell ref="K137:K138"/>
    <mergeCell ref="L137:L138"/>
    <mergeCell ref="A139:C139"/>
    <mergeCell ref="F139:J139"/>
    <mergeCell ref="A140:C140"/>
    <mergeCell ref="E140:F140"/>
    <mergeCell ref="G140:I140"/>
    <mergeCell ref="K140:L140"/>
    <mergeCell ref="K144:K145"/>
    <mergeCell ref="L144:L145"/>
    <mergeCell ref="C145:D145"/>
    <mergeCell ref="I145:J145"/>
    <mergeCell ref="A146:A147"/>
    <mergeCell ref="C146:D146"/>
    <mergeCell ref="E146:E147"/>
    <mergeCell ref="F146:F147"/>
    <mergeCell ref="G146:G147"/>
    <mergeCell ref="I146:J146"/>
    <mergeCell ref="K142:K143"/>
    <mergeCell ref="L142:L143"/>
    <mergeCell ref="C143:D143"/>
    <mergeCell ref="I143:J143"/>
    <mergeCell ref="A144:A145"/>
    <mergeCell ref="C144:D144"/>
    <mergeCell ref="E144:E145"/>
    <mergeCell ref="F144:F145"/>
    <mergeCell ref="G144:G145"/>
    <mergeCell ref="I144:J144"/>
    <mergeCell ref="K148:K149"/>
    <mergeCell ref="L148:L149"/>
    <mergeCell ref="C149:D149"/>
    <mergeCell ref="I149:J149"/>
    <mergeCell ref="A150:A151"/>
    <mergeCell ref="C150:D150"/>
    <mergeCell ref="E150:E151"/>
    <mergeCell ref="F150:F151"/>
    <mergeCell ref="G150:G151"/>
    <mergeCell ref="I150:J150"/>
    <mergeCell ref="K146:K147"/>
    <mergeCell ref="L146:L147"/>
    <mergeCell ref="C147:D147"/>
    <mergeCell ref="I147:J147"/>
    <mergeCell ref="A148:A149"/>
    <mergeCell ref="C148:D148"/>
    <mergeCell ref="E148:E149"/>
    <mergeCell ref="F148:F149"/>
    <mergeCell ref="G148:G149"/>
    <mergeCell ref="I148:J148"/>
    <mergeCell ref="K152:K153"/>
    <mergeCell ref="L152:L153"/>
    <mergeCell ref="C153:D153"/>
    <mergeCell ref="I153:J153"/>
    <mergeCell ref="A154:A155"/>
    <mergeCell ref="C154:D154"/>
    <mergeCell ref="E154:E155"/>
    <mergeCell ref="F154:F155"/>
    <mergeCell ref="G154:G155"/>
    <mergeCell ref="I154:J154"/>
    <mergeCell ref="K150:K151"/>
    <mergeCell ref="L150:L151"/>
    <mergeCell ref="C151:D151"/>
    <mergeCell ref="I151:J151"/>
    <mergeCell ref="A152:A153"/>
    <mergeCell ref="C152:D152"/>
    <mergeCell ref="E152:E153"/>
    <mergeCell ref="F152:F153"/>
    <mergeCell ref="G152:G153"/>
    <mergeCell ref="I152:J152"/>
    <mergeCell ref="K156:K157"/>
    <mergeCell ref="L156:L157"/>
    <mergeCell ref="C157:D157"/>
    <mergeCell ref="I157:J157"/>
    <mergeCell ref="A158:A159"/>
    <mergeCell ref="C158:D158"/>
    <mergeCell ref="E158:E159"/>
    <mergeCell ref="F158:F159"/>
    <mergeCell ref="G158:G159"/>
    <mergeCell ref="I158:J158"/>
    <mergeCell ref="K154:K155"/>
    <mergeCell ref="L154:L155"/>
    <mergeCell ref="C155:D155"/>
    <mergeCell ref="I155:J155"/>
    <mergeCell ref="A156:A157"/>
    <mergeCell ref="C156:D156"/>
    <mergeCell ref="E156:E157"/>
    <mergeCell ref="F156:F157"/>
    <mergeCell ref="G156:G157"/>
    <mergeCell ref="I156:J156"/>
    <mergeCell ref="K160:K161"/>
    <mergeCell ref="L160:L161"/>
    <mergeCell ref="C161:D161"/>
    <mergeCell ref="I161:J161"/>
    <mergeCell ref="H162:J163"/>
    <mergeCell ref="K162:K163"/>
    <mergeCell ref="L162:L163"/>
    <mergeCell ref="K158:K159"/>
    <mergeCell ref="L158:L159"/>
    <mergeCell ref="C159:D159"/>
    <mergeCell ref="I159:J159"/>
    <mergeCell ref="A160:A161"/>
    <mergeCell ref="C160:D160"/>
    <mergeCell ref="E160:E161"/>
    <mergeCell ref="F160:F161"/>
    <mergeCell ref="G160:G161"/>
    <mergeCell ref="I160:J160"/>
    <mergeCell ref="A168:C168"/>
    <mergeCell ref="G168:I168"/>
    <mergeCell ref="A169:A170"/>
    <mergeCell ref="C169:D169"/>
    <mergeCell ref="E169:E170"/>
    <mergeCell ref="F169:F170"/>
    <mergeCell ref="G169:G170"/>
    <mergeCell ref="I169:J169"/>
    <mergeCell ref="H164:J165"/>
    <mergeCell ref="K164:K165"/>
    <mergeCell ref="L164:L165"/>
    <mergeCell ref="A166:C166"/>
    <mergeCell ref="F166:J166"/>
    <mergeCell ref="A167:C167"/>
    <mergeCell ref="E167:F167"/>
    <mergeCell ref="G167:I167"/>
    <mergeCell ref="K167:L167"/>
    <mergeCell ref="K171:K172"/>
    <mergeCell ref="L171:L172"/>
    <mergeCell ref="C172:D172"/>
    <mergeCell ref="I172:J172"/>
    <mergeCell ref="A173:A174"/>
    <mergeCell ref="C173:D173"/>
    <mergeCell ref="E173:E174"/>
    <mergeCell ref="F173:F174"/>
    <mergeCell ref="G173:G174"/>
    <mergeCell ref="I173:J173"/>
    <mergeCell ref="K169:K170"/>
    <mergeCell ref="L169:L170"/>
    <mergeCell ref="C170:D170"/>
    <mergeCell ref="I170:J170"/>
    <mergeCell ref="A171:A172"/>
    <mergeCell ref="C171:D171"/>
    <mergeCell ref="E171:E172"/>
    <mergeCell ref="F171:F172"/>
    <mergeCell ref="G171:G172"/>
    <mergeCell ref="I171:J171"/>
    <mergeCell ref="K175:K176"/>
    <mergeCell ref="L175:L176"/>
    <mergeCell ref="C176:D176"/>
    <mergeCell ref="I176:J176"/>
    <mergeCell ref="A177:A178"/>
    <mergeCell ref="C177:D177"/>
    <mergeCell ref="E177:E178"/>
    <mergeCell ref="F177:F178"/>
    <mergeCell ref="G177:G178"/>
    <mergeCell ref="I177:J177"/>
    <mergeCell ref="K173:K174"/>
    <mergeCell ref="L173:L174"/>
    <mergeCell ref="C174:D174"/>
    <mergeCell ref="I174:J174"/>
    <mergeCell ref="A175:A176"/>
    <mergeCell ref="C175:D175"/>
    <mergeCell ref="E175:E176"/>
    <mergeCell ref="F175:F176"/>
    <mergeCell ref="G175:G176"/>
    <mergeCell ref="I175:J175"/>
    <mergeCell ref="K179:K180"/>
    <mergeCell ref="L179:L180"/>
    <mergeCell ref="C180:D180"/>
    <mergeCell ref="I180:J180"/>
    <mergeCell ref="A181:A182"/>
    <mergeCell ref="C181:D181"/>
    <mergeCell ref="E181:E182"/>
    <mergeCell ref="F181:F182"/>
    <mergeCell ref="G181:G182"/>
    <mergeCell ref="I181:J181"/>
    <mergeCell ref="K177:K178"/>
    <mergeCell ref="L177:L178"/>
    <mergeCell ref="C178:D178"/>
    <mergeCell ref="I178:J178"/>
    <mergeCell ref="A179:A180"/>
    <mergeCell ref="C179:D179"/>
    <mergeCell ref="E179:E180"/>
    <mergeCell ref="F179:F180"/>
    <mergeCell ref="G179:G180"/>
    <mergeCell ref="I179:J179"/>
    <mergeCell ref="K183:K184"/>
    <mergeCell ref="L183:L184"/>
    <mergeCell ref="C184:D184"/>
    <mergeCell ref="I184:J184"/>
    <mergeCell ref="A185:A186"/>
    <mergeCell ref="C185:D185"/>
    <mergeCell ref="E185:E186"/>
    <mergeCell ref="F185:F186"/>
    <mergeCell ref="G185:G186"/>
    <mergeCell ref="I185:J185"/>
    <mergeCell ref="K181:K182"/>
    <mergeCell ref="L181:L182"/>
    <mergeCell ref="C182:D182"/>
    <mergeCell ref="I182:J182"/>
    <mergeCell ref="A183:A184"/>
    <mergeCell ref="C183:D183"/>
    <mergeCell ref="E183:E184"/>
    <mergeCell ref="F183:F184"/>
    <mergeCell ref="G183:G184"/>
    <mergeCell ref="I183:J183"/>
    <mergeCell ref="K187:K188"/>
    <mergeCell ref="L187:L188"/>
    <mergeCell ref="C188:D188"/>
    <mergeCell ref="I188:J188"/>
    <mergeCell ref="H189:J190"/>
    <mergeCell ref="K189:K190"/>
    <mergeCell ref="L189:L190"/>
    <mergeCell ref="K185:K186"/>
    <mergeCell ref="L185:L186"/>
    <mergeCell ref="C186:D186"/>
    <mergeCell ref="I186:J186"/>
    <mergeCell ref="A187:A188"/>
    <mergeCell ref="C187:D187"/>
    <mergeCell ref="E187:E188"/>
    <mergeCell ref="F187:F188"/>
    <mergeCell ref="G187:G188"/>
    <mergeCell ref="I187:J187"/>
    <mergeCell ref="A195:C195"/>
    <mergeCell ref="G195:I195"/>
    <mergeCell ref="A196:A197"/>
    <mergeCell ref="C196:D196"/>
    <mergeCell ref="E196:E197"/>
    <mergeCell ref="F196:F197"/>
    <mergeCell ref="G196:G197"/>
    <mergeCell ref="I196:J196"/>
    <mergeCell ref="H191:J192"/>
    <mergeCell ref="K191:K192"/>
    <mergeCell ref="L191:L192"/>
    <mergeCell ref="A193:C193"/>
    <mergeCell ref="F193:J193"/>
    <mergeCell ref="A194:C194"/>
    <mergeCell ref="E194:F194"/>
    <mergeCell ref="G194:I194"/>
    <mergeCell ref="K194:L194"/>
    <mergeCell ref="K198:K199"/>
    <mergeCell ref="L198:L199"/>
    <mergeCell ref="C199:D199"/>
    <mergeCell ref="I199:J199"/>
    <mergeCell ref="A200:A201"/>
    <mergeCell ref="C200:D200"/>
    <mergeCell ref="E200:E201"/>
    <mergeCell ref="F200:F201"/>
    <mergeCell ref="G200:G201"/>
    <mergeCell ref="I200:J200"/>
    <mergeCell ref="K196:K197"/>
    <mergeCell ref="L196:L197"/>
    <mergeCell ref="C197:D197"/>
    <mergeCell ref="I197:J197"/>
    <mergeCell ref="A198:A199"/>
    <mergeCell ref="C198:D198"/>
    <mergeCell ref="E198:E199"/>
    <mergeCell ref="F198:F199"/>
    <mergeCell ref="G198:G199"/>
    <mergeCell ref="I198:J198"/>
    <mergeCell ref="K202:K203"/>
    <mergeCell ref="L202:L203"/>
    <mergeCell ref="C203:D203"/>
    <mergeCell ref="I203:J203"/>
    <mergeCell ref="A204:A205"/>
    <mergeCell ref="C204:D204"/>
    <mergeCell ref="E204:E205"/>
    <mergeCell ref="F204:F205"/>
    <mergeCell ref="G204:G205"/>
    <mergeCell ref="I204:J204"/>
    <mergeCell ref="K200:K201"/>
    <mergeCell ref="L200:L201"/>
    <mergeCell ref="C201:D201"/>
    <mergeCell ref="I201:J201"/>
    <mergeCell ref="A202:A203"/>
    <mergeCell ref="C202:D202"/>
    <mergeCell ref="E202:E203"/>
    <mergeCell ref="F202:F203"/>
    <mergeCell ref="G202:G203"/>
    <mergeCell ref="I202:J202"/>
    <mergeCell ref="K206:K207"/>
    <mergeCell ref="L206:L207"/>
    <mergeCell ref="C207:D207"/>
    <mergeCell ref="I207:J207"/>
    <mergeCell ref="A208:A209"/>
    <mergeCell ref="C208:D208"/>
    <mergeCell ref="E208:E209"/>
    <mergeCell ref="F208:F209"/>
    <mergeCell ref="G208:G209"/>
    <mergeCell ref="I208:J208"/>
    <mergeCell ref="K204:K205"/>
    <mergeCell ref="L204:L205"/>
    <mergeCell ref="C205:D205"/>
    <mergeCell ref="I205:J205"/>
    <mergeCell ref="A206:A207"/>
    <mergeCell ref="C206:D206"/>
    <mergeCell ref="E206:E207"/>
    <mergeCell ref="F206:F207"/>
    <mergeCell ref="G206:G207"/>
    <mergeCell ref="I206:J206"/>
    <mergeCell ref="K210:K211"/>
    <mergeCell ref="L210:L211"/>
    <mergeCell ref="C211:D211"/>
    <mergeCell ref="I211:J211"/>
    <mergeCell ref="A212:A213"/>
    <mergeCell ref="C212:D212"/>
    <mergeCell ref="E212:E213"/>
    <mergeCell ref="F212:F213"/>
    <mergeCell ref="G212:G213"/>
    <mergeCell ref="I212:J212"/>
    <mergeCell ref="K208:K209"/>
    <mergeCell ref="L208:L209"/>
    <mergeCell ref="C209:D209"/>
    <mergeCell ref="I209:J209"/>
    <mergeCell ref="A210:A211"/>
    <mergeCell ref="C210:D210"/>
    <mergeCell ref="E210:E211"/>
    <mergeCell ref="F210:F211"/>
    <mergeCell ref="G210:G211"/>
    <mergeCell ref="I210:J210"/>
    <mergeCell ref="K214:K215"/>
    <mergeCell ref="L214:L215"/>
    <mergeCell ref="C215:D215"/>
    <mergeCell ref="I215:J215"/>
    <mergeCell ref="H216:J217"/>
    <mergeCell ref="K216:K217"/>
    <mergeCell ref="L216:L217"/>
    <mergeCell ref="K212:K213"/>
    <mergeCell ref="L212:L213"/>
    <mergeCell ref="C213:D213"/>
    <mergeCell ref="I213:J213"/>
    <mergeCell ref="A214:A215"/>
    <mergeCell ref="C214:D214"/>
    <mergeCell ref="E214:E215"/>
    <mergeCell ref="F214:F215"/>
    <mergeCell ref="G214:G215"/>
    <mergeCell ref="I214:J214"/>
    <mergeCell ref="A222:C222"/>
    <mergeCell ref="G222:I222"/>
    <mergeCell ref="A223:A224"/>
    <mergeCell ref="C223:D223"/>
    <mergeCell ref="E223:E224"/>
    <mergeCell ref="F223:F224"/>
    <mergeCell ref="G223:G224"/>
    <mergeCell ref="I223:J223"/>
    <mergeCell ref="H218:J219"/>
    <mergeCell ref="K218:K219"/>
    <mergeCell ref="L218:L219"/>
    <mergeCell ref="A220:C220"/>
    <mergeCell ref="F220:J220"/>
    <mergeCell ref="A221:C221"/>
    <mergeCell ref="E221:F221"/>
    <mergeCell ref="G221:I221"/>
    <mergeCell ref="K221:L221"/>
    <mergeCell ref="K225:K226"/>
    <mergeCell ref="L225:L226"/>
    <mergeCell ref="C226:D226"/>
    <mergeCell ref="I226:J226"/>
    <mergeCell ref="A227:A228"/>
    <mergeCell ref="C227:D227"/>
    <mergeCell ref="E227:E228"/>
    <mergeCell ref="F227:F228"/>
    <mergeCell ref="G227:G228"/>
    <mergeCell ref="I227:J227"/>
    <mergeCell ref="K223:K224"/>
    <mergeCell ref="L223:L224"/>
    <mergeCell ref="C224:D224"/>
    <mergeCell ref="I224:J224"/>
    <mergeCell ref="A225:A226"/>
    <mergeCell ref="C225:D225"/>
    <mergeCell ref="E225:E226"/>
    <mergeCell ref="F225:F226"/>
    <mergeCell ref="G225:G226"/>
    <mergeCell ref="I225:J225"/>
    <mergeCell ref="K229:K230"/>
    <mergeCell ref="L229:L230"/>
    <mergeCell ref="C230:D230"/>
    <mergeCell ref="I230:J230"/>
    <mergeCell ref="A231:A232"/>
    <mergeCell ref="C231:D231"/>
    <mergeCell ref="E231:E232"/>
    <mergeCell ref="F231:F232"/>
    <mergeCell ref="G231:G232"/>
    <mergeCell ref="I231:J231"/>
    <mergeCell ref="K227:K228"/>
    <mergeCell ref="L227:L228"/>
    <mergeCell ref="C228:D228"/>
    <mergeCell ref="I228:J228"/>
    <mergeCell ref="A229:A230"/>
    <mergeCell ref="C229:D229"/>
    <mergeCell ref="E229:E230"/>
    <mergeCell ref="F229:F230"/>
    <mergeCell ref="G229:G230"/>
    <mergeCell ref="I229:J229"/>
    <mergeCell ref="K233:K234"/>
    <mergeCell ref="L233:L234"/>
    <mergeCell ref="C234:D234"/>
    <mergeCell ref="I234:J234"/>
    <mergeCell ref="A235:A236"/>
    <mergeCell ref="C235:D235"/>
    <mergeCell ref="E235:E236"/>
    <mergeCell ref="F235:F236"/>
    <mergeCell ref="G235:G236"/>
    <mergeCell ref="I235:J235"/>
    <mergeCell ref="K231:K232"/>
    <mergeCell ref="L231:L232"/>
    <mergeCell ref="C232:D232"/>
    <mergeCell ref="I232:J232"/>
    <mergeCell ref="A233:A234"/>
    <mergeCell ref="C233:D233"/>
    <mergeCell ref="E233:E234"/>
    <mergeCell ref="F233:F234"/>
    <mergeCell ref="G233:G234"/>
    <mergeCell ref="I233:J233"/>
    <mergeCell ref="K237:K238"/>
    <mergeCell ref="L237:L238"/>
    <mergeCell ref="C238:D238"/>
    <mergeCell ref="I238:J238"/>
    <mergeCell ref="A239:A240"/>
    <mergeCell ref="C239:D239"/>
    <mergeCell ref="E239:E240"/>
    <mergeCell ref="F239:F240"/>
    <mergeCell ref="G239:G240"/>
    <mergeCell ref="I239:J239"/>
    <mergeCell ref="K235:K236"/>
    <mergeCell ref="L235:L236"/>
    <mergeCell ref="C236:D236"/>
    <mergeCell ref="I236:J236"/>
    <mergeCell ref="A237:A238"/>
    <mergeCell ref="C237:D237"/>
    <mergeCell ref="E237:E238"/>
    <mergeCell ref="F237:F238"/>
    <mergeCell ref="G237:G238"/>
    <mergeCell ref="I237:J237"/>
    <mergeCell ref="K241:K242"/>
    <mergeCell ref="L241:L242"/>
    <mergeCell ref="C242:D242"/>
    <mergeCell ref="I242:J242"/>
    <mergeCell ref="H243:J244"/>
    <mergeCell ref="K243:K244"/>
    <mergeCell ref="L243:L244"/>
    <mergeCell ref="K239:K240"/>
    <mergeCell ref="L239:L240"/>
    <mergeCell ref="C240:D240"/>
    <mergeCell ref="I240:J240"/>
    <mergeCell ref="A241:A242"/>
    <mergeCell ref="C241:D241"/>
    <mergeCell ref="E241:E242"/>
    <mergeCell ref="F241:F242"/>
    <mergeCell ref="G241:G242"/>
    <mergeCell ref="I241:J241"/>
    <mergeCell ref="A249:C249"/>
    <mergeCell ref="G249:I249"/>
    <mergeCell ref="A250:A251"/>
    <mergeCell ref="C250:D250"/>
    <mergeCell ref="E250:E251"/>
    <mergeCell ref="F250:F251"/>
    <mergeCell ref="G250:G251"/>
    <mergeCell ref="I250:J250"/>
    <mergeCell ref="H245:J246"/>
    <mergeCell ref="K245:K246"/>
    <mergeCell ref="L245:L246"/>
    <mergeCell ref="A247:C247"/>
    <mergeCell ref="F247:J247"/>
    <mergeCell ref="A248:C248"/>
    <mergeCell ref="E248:F248"/>
    <mergeCell ref="G248:I248"/>
    <mergeCell ref="K248:L248"/>
    <mergeCell ref="K252:K253"/>
    <mergeCell ref="L252:L253"/>
    <mergeCell ref="C253:D253"/>
    <mergeCell ref="I253:J253"/>
    <mergeCell ref="A254:A255"/>
    <mergeCell ref="C254:D254"/>
    <mergeCell ref="E254:E255"/>
    <mergeCell ref="F254:F255"/>
    <mergeCell ref="G254:G255"/>
    <mergeCell ref="I254:J254"/>
    <mergeCell ref="K250:K251"/>
    <mergeCell ref="L250:L251"/>
    <mergeCell ref="C251:D251"/>
    <mergeCell ref="I251:J251"/>
    <mergeCell ref="A252:A253"/>
    <mergeCell ref="C252:D252"/>
    <mergeCell ref="E252:E253"/>
    <mergeCell ref="F252:F253"/>
    <mergeCell ref="G252:G253"/>
    <mergeCell ref="I252:J252"/>
    <mergeCell ref="K256:K257"/>
    <mergeCell ref="L256:L257"/>
    <mergeCell ref="C257:D257"/>
    <mergeCell ref="I257:J257"/>
    <mergeCell ref="A258:A259"/>
    <mergeCell ref="C258:D258"/>
    <mergeCell ref="E258:E259"/>
    <mergeCell ref="F258:F259"/>
    <mergeCell ref="G258:G259"/>
    <mergeCell ref="I258:J258"/>
    <mergeCell ref="K254:K255"/>
    <mergeCell ref="L254:L255"/>
    <mergeCell ref="C255:D255"/>
    <mergeCell ref="I255:J255"/>
    <mergeCell ref="A256:A257"/>
    <mergeCell ref="C256:D256"/>
    <mergeCell ref="E256:E257"/>
    <mergeCell ref="F256:F257"/>
    <mergeCell ref="G256:G257"/>
    <mergeCell ref="I256:J256"/>
    <mergeCell ref="K260:K261"/>
    <mergeCell ref="L260:L261"/>
    <mergeCell ref="C261:D261"/>
    <mergeCell ref="I261:J261"/>
    <mergeCell ref="A262:A263"/>
    <mergeCell ref="C262:D262"/>
    <mergeCell ref="E262:E263"/>
    <mergeCell ref="F262:F263"/>
    <mergeCell ref="G262:G263"/>
    <mergeCell ref="I262:J262"/>
    <mergeCell ref="K258:K259"/>
    <mergeCell ref="L258:L259"/>
    <mergeCell ref="C259:D259"/>
    <mergeCell ref="I259:J259"/>
    <mergeCell ref="A260:A261"/>
    <mergeCell ref="C260:D260"/>
    <mergeCell ref="E260:E261"/>
    <mergeCell ref="F260:F261"/>
    <mergeCell ref="G260:G261"/>
    <mergeCell ref="I260:J260"/>
    <mergeCell ref="K264:K265"/>
    <mergeCell ref="L264:L265"/>
    <mergeCell ref="C265:D265"/>
    <mergeCell ref="I265:J265"/>
    <mergeCell ref="A266:A267"/>
    <mergeCell ref="C266:D266"/>
    <mergeCell ref="E266:E267"/>
    <mergeCell ref="F266:F267"/>
    <mergeCell ref="G266:G267"/>
    <mergeCell ref="I266:J266"/>
    <mergeCell ref="K262:K263"/>
    <mergeCell ref="L262:L263"/>
    <mergeCell ref="C263:D263"/>
    <mergeCell ref="I263:J263"/>
    <mergeCell ref="A264:A265"/>
    <mergeCell ref="C264:D264"/>
    <mergeCell ref="E264:E265"/>
    <mergeCell ref="F264:F265"/>
    <mergeCell ref="G264:G265"/>
    <mergeCell ref="I264:J264"/>
    <mergeCell ref="H272:J273"/>
    <mergeCell ref="K272:K273"/>
    <mergeCell ref="L272:L273"/>
    <mergeCell ref="K268:K269"/>
    <mergeCell ref="L268:L269"/>
    <mergeCell ref="C269:D269"/>
    <mergeCell ref="I269:J269"/>
    <mergeCell ref="H270:J271"/>
    <mergeCell ref="K270:K271"/>
    <mergeCell ref="L270:L271"/>
    <mergeCell ref="K266:K267"/>
    <mergeCell ref="L266:L267"/>
    <mergeCell ref="C267:D267"/>
    <mergeCell ref="I267:J267"/>
    <mergeCell ref="A268:A269"/>
    <mergeCell ref="C268:D268"/>
    <mergeCell ref="E268:E269"/>
    <mergeCell ref="F268:F269"/>
    <mergeCell ref="G268:G269"/>
    <mergeCell ref="I268:J268"/>
  </mergeCells>
  <phoneticPr fontId="1"/>
  <dataValidations count="3">
    <dataValidation imeMode="on" allowBlank="1" showInputMessage="1" showErrorMessage="1" sqref="C6:D25 C115:D134 I115:J134 C142:D161 I142:J161 C169:D188 I169:J188 C196:D215 I196:J215 C223:D242 I223:J242 C250:D269 I250:J269"/>
    <dataValidation imeMode="hiragana" allowBlank="1" showInputMessage="1" showErrorMessage="1" sqref="I6:J25"/>
    <dataValidation imeMode="halfAlpha" allowBlank="1" showInputMessage="1" showErrorMessage="1" sqref="E196:F215 E6:F25 K142:L163 K196:L217 E142:F161 K223:L244 E223:F242 K250:L271 K6:L29 K169:L190 K61:L82 E34:F53 K34:L55 E88:F107 K115:L136 E250:F269 E115:F134 E61:F80 E169:F188 K88:L109"/>
  </dataValidations>
  <pageMargins left="0.86614173228346458" right="0.70866141732283472" top="0.74803149606299213" bottom="0.47244094488188981" header="0.39370078740157483" footer="0.19685039370078741"/>
  <pageSetup paperSize="9" scale="86" fitToHeight="4" orientation="landscape" r:id="rId1"/>
  <headerFooter scaleWithDoc="0">
    <oddHeader>&amp;L&amp;9様式第１９号&amp;C&amp;"-,太字"&amp;18&amp;ULPガス配送受託販売所名簿&amp;R&amp;D</oddHeader>
    <oddFooter>&amp;C&amp;10 &amp;E4.加入者控</oddFooter>
  </headerFooter>
  <rowBreaks count="9" manualBreakCount="9">
    <brk id="30" max="11" man="1"/>
    <brk id="57" max="11" man="1"/>
    <brk id="84" max="11" man="1"/>
    <brk id="111" max="11" man="1"/>
    <brk id="138" max="11" man="1"/>
    <brk id="165" max="11" man="1"/>
    <brk id="192" max="11" man="1"/>
    <brk id="219" max="11" man="1"/>
    <brk id="24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入力シート</vt:lpstr>
      <vt:lpstr>保険会社用</vt:lpstr>
      <vt:lpstr>事業団用</vt:lpstr>
      <vt:lpstr>協会用</vt:lpstr>
      <vt:lpstr>加入者控</vt:lpstr>
      <vt:lpstr>加入者控!Print_Area</vt:lpstr>
      <vt:lpstr>協会用!Print_Area</vt:lpstr>
      <vt:lpstr>事業団用!Print_Area</vt:lpstr>
      <vt:lpstr>入力シート!Print_Area</vt:lpstr>
      <vt:lpstr>保険会社用!Print_Area</vt:lpstr>
      <vt:lpstr>加入者控!Print_Titles</vt:lpstr>
      <vt:lpstr>協会用!Print_Titles</vt:lpstr>
      <vt:lpstr>事業団用!Print_Titles</vt:lpstr>
      <vt:lpstr>保険会社用!Print_Titles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OKHKＰＣ－２</cp:lastModifiedBy>
  <cp:lastPrinted>2013-07-09T00:35:36Z</cp:lastPrinted>
  <dcterms:created xsi:type="dcterms:W3CDTF">2011-01-24T05:16:47Z</dcterms:created>
  <dcterms:modified xsi:type="dcterms:W3CDTF">2016-06-30T07:27:27Z</dcterms:modified>
</cp:coreProperties>
</file>