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9255" yWindow="15" windowWidth="9480" windowHeight="11715" tabRatio="572"/>
  </bookViews>
  <sheets>
    <sheet name="自主保安活動チェックシート入力フォーマット" sheetId="8" r:id="rId1"/>
    <sheet name="自主保安活動チェックシート（都道府県協会提出用）" sheetId="1" r:id="rId2"/>
    <sheet name="県協会活用欄" sheetId="6" r:id="rId3"/>
  </sheets>
  <definedNames>
    <definedName name="_xlnm.Print_Area" localSheetId="0">自主保安活動チェックシート入力フォーマット!$A$4:$J$107</definedName>
  </definedNames>
  <calcPr calcId="145621"/>
</workbook>
</file>

<file path=xl/calcChain.xml><?xml version="1.0" encoding="utf-8"?>
<calcChain xmlns="http://schemas.openxmlformats.org/spreadsheetml/2006/main">
  <c r="H65" i="8" l="1"/>
  <c r="H82" i="8"/>
  <c r="H42" i="8"/>
  <c r="H94" i="8" s="1"/>
  <c r="C3" i="1"/>
  <c r="D21" i="1"/>
  <c r="N7" i="6"/>
  <c r="D56" i="1"/>
  <c r="AL7" i="6" s="1"/>
  <c r="D58" i="1"/>
  <c r="AN7" i="6"/>
  <c r="B7" i="6"/>
  <c r="D18" i="1"/>
  <c r="K7" i="6" s="1"/>
  <c r="D67" i="1"/>
  <c r="AU7" i="6"/>
  <c r="D66" i="1"/>
  <c r="AT7" i="6" s="1"/>
  <c r="D65" i="1"/>
  <c r="AS7" i="6" s="1"/>
  <c r="D64" i="1"/>
  <c r="AR7" i="6" s="1"/>
  <c r="D63" i="1"/>
  <c r="AQ7" i="6" s="1"/>
  <c r="D59" i="1"/>
  <c r="AO7" i="6" s="1"/>
  <c r="D57" i="1"/>
  <c r="AM7" i="6"/>
  <c r="D55" i="1"/>
  <c r="AK7" i="6" s="1"/>
  <c r="D53" i="1"/>
  <c r="AJ7" i="6" s="1"/>
  <c r="D52" i="1"/>
  <c r="AI7" i="6" s="1"/>
  <c r="D51" i="1"/>
  <c r="AH7" i="6" s="1"/>
  <c r="D50" i="1"/>
  <c r="AG7" i="6" s="1"/>
  <c r="D45" i="1"/>
  <c r="AE7" i="6" s="1"/>
  <c r="D44" i="1"/>
  <c r="AD7" i="6"/>
  <c r="D42" i="1"/>
  <c r="AC7" i="6" s="1"/>
  <c r="D41" i="1"/>
  <c r="AB7" i="6"/>
  <c r="D40" i="1"/>
  <c r="AA7" i="6" s="1"/>
  <c r="D39" i="1"/>
  <c r="Z7" i="6" s="1"/>
  <c r="D38" i="1"/>
  <c r="Y7" i="6" s="1"/>
  <c r="D36" i="1"/>
  <c r="X7" i="6"/>
  <c r="D34" i="1"/>
  <c r="W7" i="6" s="1"/>
  <c r="D33" i="1"/>
  <c r="V7" i="6"/>
  <c r="D32" i="1"/>
  <c r="U7" i="6" s="1"/>
  <c r="D31" i="1"/>
  <c r="D26" i="1"/>
  <c r="R7" i="6" s="1"/>
  <c r="D25" i="1"/>
  <c r="Q7" i="6" s="1"/>
  <c r="D24" i="1"/>
  <c r="P7" i="6" s="1"/>
  <c r="D23" i="1"/>
  <c r="O7" i="6"/>
  <c r="D20" i="1"/>
  <c r="M7" i="6" s="1"/>
  <c r="D19" i="1"/>
  <c r="L7" i="6"/>
  <c r="D17" i="1"/>
  <c r="J7" i="6" s="1"/>
  <c r="D16" i="1"/>
  <c r="I7" i="6" s="1"/>
  <c r="D15" i="1"/>
  <c r="H7" i="6" s="1"/>
  <c r="D14" i="1"/>
  <c r="G7" i="6"/>
  <c r="D13" i="1"/>
  <c r="F7" i="6" s="1"/>
  <c r="D11" i="1"/>
  <c r="E7" i="6"/>
  <c r="D10" i="1"/>
  <c r="D7" i="6" s="1"/>
  <c r="D9" i="1"/>
  <c r="H91" i="8"/>
  <c r="G91" i="8"/>
  <c r="G82" i="8"/>
  <c r="G65" i="8"/>
  <c r="G42" i="8"/>
  <c r="T7" i="6"/>
  <c r="C7" i="6"/>
  <c r="S7" i="6" l="1"/>
  <c r="AW7" i="6" s="1"/>
  <c r="AF7" i="6"/>
  <c r="AP7" i="6"/>
  <c r="D68" i="1"/>
  <c r="AV7" i="6"/>
  <c r="G94" i="8"/>
  <c r="D60" i="1"/>
  <c r="D46" i="1"/>
  <c r="D27" i="1"/>
  <c r="D70" i="1" l="1"/>
</calcChain>
</file>

<file path=xl/sharedStrings.xml><?xml version="1.0" encoding="utf-8"?>
<sst xmlns="http://schemas.openxmlformats.org/spreadsheetml/2006/main" count="580" uniqueCount="290">
  <si>
    <t>Ⅰ.保安方針</t>
    <rPh sb="2" eb="4">
      <t>ホアン</t>
    </rPh>
    <rPh sb="4" eb="6">
      <t>ホウシン</t>
    </rPh>
    <phoneticPr fontId="2"/>
  </si>
  <si>
    <t>Ⅱ.保安管理体制</t>
    <rPh sb="2" eb="4">
      <t>ホアン</t>
    </rPh>
    <rPh sb="4" eb="6">
      <t>カンリ</t>
    </rPh>
    <rPh sb="6" eb="8">
      <t>タイセイ</t>
    </rPh>
    <phoneticPr fontId="2"/>
  </si>
  <si>
    <t>備考</t>
    <rPh sb="0" eb="2">
      <t>ビコウ</t>
    </rPh>
    <phoneticPr fontId="2"/>
  </si>
  <si>
    <t>配管図面の保管</t>
    <rPh sb="0" eb="2">
      <t>ハイカン</t>
    </rPh>
    <rPh sb="2" eb="4">
      <t>ズメン</t>
    </rPh>
    <rPh sb="5" eb="7">
      <t>ホカン</t>
    </rPh>
    <phoneticPr fontId="2"/>
  </si>
  <si>
    <t>得点</t>
    <rPh sb="0" eb="2">
      <t>トクテン</t>
    </rPh>
    <phoneticPr fontId="2"/>
  </si>
  <si>
    <t>点</t>
    <rPh sb="0" eb="1">
      <t>テン</t>
    </rPh>
    <phoneticPr fontId="2"/>
  </si>
  <si>
    <t>３点又は０点</t>
    <rPh sb="1" eb="2">
      <t>テン</t>
    </rPh>
    <rPh sb="2" eb="3">
      <t>マタ</t>
    </rPh>
    <rPh sb="5" eb="6">
      <t>テン</t>
    </rPh>
    <phoneticPr fontId="2"/>
  </si>
  <si>
    <t>２点又は０点</t>
    <rPh sb="1" eb="2">
      <t>テン</t>
    </rPh>
    <rPh sb="2" eb="3">
      <t>マタ</t>
    </rPh>
    <rPh sb="5" eb="6">
      <t>テン</t>
    </rPh>
    <phoneticPr fontId="2"/>
  </si>
  <si>
    <t>Ｎｏ．３　予防保全（期限管理）</t>
    <rPh sb="5" eb="7">
      <t>ヨボウ</t>
    </rPh>
    <rPh sb="7" eb="9">
      <t>ホゼン</t>
    </rPh>
    <rPh sb="10" eb="12">
      <t>キゲン</t>
    </rPh>
    <rPh sb="12" eb="14">
      <t>カンリ</t>
    </rPh>
    <phoneticPr fontId="2"/>
  </si>
  <si>
    <t>Ｎｏ．２設備工事</t>
    <rPh sb="4" eb="6">
      <t>セツビ</t>
    </rPh>
    <rPh sb="6" eb="8">
      <t>コウジ</t>
    </rPh>
    <phoneticPr fontId="2"/>
  </si>
  <si>
    <t>Ｎｏ．２　消費者保安啓発活動</t>
    <rPh sb="5" eb="8">
      <t>ショウヒシャ</t>
    </rPh>
    <rPh sb="8" eb="10">
      <t>ホアン</t>
    </rPh>
    <rPh sb="10" eb="12">
      <t>ケイハツ</t>
    </rPh>
    <rPh sb="12" eb="14">
      <t>カツドウ</t>
    </rPh>
    <phoneticPr fontId="2"/>
  </si>
  <si>
    <t>項目</t>
    <rPh sb="0" eb="2">
      <t>コウモク</t>
    </rPh>
    <phoneticPr fontId="2"/>
  </si>
  <si>
    <t>高低圧ホースの定期交換</t>
    <rPh sb="0" eb="1">
      <t>コウ</t>
    </rPh>
    <rPh sb="1" eb="3">
      <t>テイアツ</t>
    </rPh>
    <rPh sb="7" eb="9">
      <t>テイキ</t>
    </rPh>
    <rPh sb="9" eb="11">
      <t>コウカン</t>
    </rPh>
    <phoneticPr fontId="2"/>
  </si>
  <si>
    <t>調整器の定期交換</t>
    <rPh sb="0" eb="3">
      <t>チョウセイキ</t>
    </rPh>
    <rPh sb="4" eb="6">
      <t>テイキ</t>
    </rPh>
    <rPh sb="6" eb="8">
      <t>コウカン</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</si>
  <si>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</si>
  <si>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</si>
  <si>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</si>
  <si>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集中監視システムの導入</t>
    <rPh sb="0" eb="2">
      <t>シュウチュウ</t>
    </rPh>
    <rPh sb="2" eb="4">
      <t>カンシ</t>
    </rPh>
    <rPh sb="9" eb="11">
      <t>ドウニュウ</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</si>
  <si>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</si>
  <si>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</si>
  <si>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Ｎｏ．４　埋設管の管理</t>
    <rPh sb="5" eb="8">
      <t>マイセツカン</t>
    </rPh>
    <rPh sb="9" eb="11">
      <t>カンリ</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</si>
  <si>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</si>
  <si>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</si>
  <si>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法定期間内における供給設備点検頻度</t>
    <rPh sb="0" eb="2">
      <t>ホウテイ</t>
    </rPh>
    <rPh sb="2" eb="4">
      <t>キカン</t>
    </rPh>
    <rPh sb="4" eb="5">
      <t>ナイ</t>
    </rPh>
    <rPh sb="9" eb="11">
      <t>キョウキュウ</t>
    </rPh>
    <rPh sb="11" eb="13">
      <t>セツビ</t>
    </rPh>
    <rPh sb="13" eb="15">
      <t>テンケン</t>
    </rPh>
    <phoneticPr fontId="2"/>
  </si>
  <si>
    <t>法定期間内における消費設備調査頻度</t>
    <rPh sb="0" eb="2">
      <t>ホウテイ</t>
    </rPh>
    <rPh sb="2" eb="4">
      <t>キカン</t>
    </rPh>
    <rPh sb="9" eb="11">
      <t>ショウヒ</t>
    </rPh>
    <rPh sb="11" eb="13">
      <t>セツビ</t>
    </rPh>
    <rPh sb="13" eb="15">
      <t>チョウサ</t>
    </rPh>
    <rPh sb="15" eb="17">
      <t>ヒンド</t>
    </rPh>
    <phoneticPr fontId="2"/>
  </si>
  <si>
    <t>不完全燃焼防止装置が付いていない器具を使用している消費者への保安啓発活動</t>
    <rPh sb="16" eb="18">
      <t>キグ</t>
    </rPh>
    <rPh sb="19" eb="21">
      <t>シヨウ</t>
    </rPh>
    <phoneticPr fontId="2"/>
  </si>
  <si>
    <t>Ｎｏ．１　保安体制・責任と権限の明確化</t>
    <phoneticPr fontId="2"/>
  </si>
  <si>
    <t>①</t>
    <phoneticPr fontId="2"/>
  </si>
  <si>
    <t>②</t>
    <phoneticPr fontId="2"/>
  </si>
  <si>
    <t>③</t>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</si>
  <si>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</si>
  <si>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t>
    <phoneticPr fontId="2"/>
  </si>
  <si>
    <t>Ｎｏ．１　自主的な保安高度化の取組</t>
    <rPh sb="9" eb="11">
      <t>ホアン</t>
    </rPh>
    <phoneticPr fontId="2"/>
  </si>
  <si>
    <t>Ⅲ.保安業務  （法定保安業務以外の自主的な保安高度化の取組）</t>
    <phoneticPr fontId="2"/>
  </si>
  <si>
    <t>Ｎｏ．２　安全機器等の設置の取組</t>
    <rPh sb="5" eb="7">
      <t>アンゼン</t>
    </rPh>
    <rPh sb="7" eb="9">
      <t>キキ</t>
    </rPh>
    <rPh sb="9" eb="10">
      <t>トウ</t>
    </rPh>
    <rPh sb="11" eb="13">
      <t>セッチ</t>
    </rPh>
    <rPh sb="14" eb="15">
      <t>ト</t>
    </rPh>
    <rPh sb="15" eb="16">
      <t>ク</t>
    </rPh>
    <phoneticPr fontId="2"/>
  </si>
  <si>
    <t>計画</t>
    <rPh sb="0" eb="2">
      <t>ケイカク</t>
    </rPh>
    <phoneticPr fontId="2"/>
  </si>
  <si>
    <t>実行</t>
    <rPh sb="0" eb="2">
      <t>ジッコウ</t>
    </rPh>
    <phoneticPr fontId="2"/>
  </si>
  <si>
    <t>検討・評価</t>
    <rPh sb="0" eb="2">
      <t>ケントウ</t>
    </rPh>
    <rPh sb="3" eb="5">
      <t>ヒョウカ</t>
    </rPh>
    <phoneticPr fontId="2"/>
  </si>
  <si>
    <t>販売事業所名</t>
    <rPh sb="0" eb="2">
      <t>ハンバイ</t>
    </rPh>
    <rPh sb="2" eb="5">
      <t>ジギョウショ</t>
    </rPh>
    <rPh sb="5" eb="6">
      <t>メイ</t>
    </rPh>
    <phoneticPr fontId="2"/>
  </si>
  <si>
    <t>設置推進</t>
    <rPh sb="0" eb="2">
      <t>セッチ</t>
    </rPh>
    <rPh sb="2" eb="4">
      <t>スイシン</t>
    </rPh>
    <phoneticPr fontId="2"/>
  </si>
  <si>
    <t>設置推進</t>
    <phoneticPr fontId="2"/>
  </si>
  <si>
    <t>保安確保の目標管理</t>
    <phoneticPr fontId="2"/>
  </si>
  <si>
    <t>④</t>
    <phoneticPr fontId="2"/>
  </si>
  <si>
    <t>⑤</t>
    <phoneticPr fontId="2"/>
  </si>
  <si>
    <t>⑥</t>
    <phoneticPr fontId="2"/>
  </si>
  <si>
    <t>ガス漏れ警報器連動遮断装置</t>
    <phoneticPr fontId="2"/>
  </si>
  <si>
    <t>２点又は０点</t>
    <phoneticPr fontId="2"/>
  </si>
  <si>
    <t>不完全燃焼防止装置の付いている燃焼器への交換</t>
    <phoneticPr fontId="2"/>
  </si>
  <si>
    <t>合計</t>
    <rPh sb="0" eb="2">
      <t>ゴウケイ</t>
    </rPh>
    <phoneticPr fontId="2"/>
  </si>
  <si>
    <t>内容</t>
    <rPh sb="0" eb="2">
      <t>ナイヨウ</t>
    </rPh>
    <phoneticPr fontId="2"/>
  </si>
  <si>
    <t>解説</t>
    <rPh sb="0" eb="2">
      <t>カイセツ</t>
    </rPh>
    <phoneticPr fontId="2"/>
  </si>
  <si>
    <t>配点</t>
    <rPh sb="0" eb="2">
      <t>ハイテン</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</si>
  <si>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</si>
  <si>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</si>
  <si>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</si>
  <si>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</si>
  <si>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</si>
  <si>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法令義務施設以外の施設も含みます。</t>
    <rPh sb="0" eb="2">
      <t>ホウレイ</t>
    </rPh>
    <rPh sb="2" eb="4">
      <t>ギム</t>
    </rPh>
    <rPh sb="4" eb="6">
      <t>シセツ</t>
    </rPh>
    <rPh sb="6" eb="8">
      <t>イガイ</t>
    </rPh>
    <rPh sb="9" eb="11">
      <t>シセツ</t>
    </rPh>
    <rPh sb="12" eb="13">
      <t>フク</t>
    </rPh>
    <phoneticPr fontId="2"/>
  </si>
  <si>
    <t>対象から除かれるのは、燃焼器が屋外にあるもの及び、浴室内にあるもののみです。</t>
    <phoneticPr fontId="2"/>
  </si>
  <si>
    <t>設置率</t>
    <rPh sb="0" eb="3">
      <t>セッチリツ</t>
    </rPh>
    <phoneticPr fontId="2"/>
  </si>
  <si>
    <t>設置率１００％
(100％とは99％を超えるものをいう。)
（供給設備数は、一般住宅、集合住宅等の設備数の合計設備数とする。）</t>
    <rPh sb="0" eb="3">
      <t>セッチリツ</t>
    </rPh>
    <phoneticPr fontId="2"/>
  </si>
  <si>
    <t>導入率</t>
    <rPh sb="0" eb="3">
      <t>ドウニュウリツ</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</si>
  <si>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</si>
  <si>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Ⅰ
類
未交換率</t>
    <rPh sb="2" eb="3">
      <t>ルイ</t>
    </rPh>
    <rPh sb="4" eb="7">
      <t>ミコウカン</t>
    </rPh>
    <rPh sb="7" eb="8">
      <t>リツ</t>
    </rPh>
    <phoneticPr fontId="2"/>
  </si>
  <si>
    <t>Ⅱ
類
未交換率</t>
    <rPh sb="2" eb="3">
      <t>ルイ</t>
    </rPh>
    <rPh sb="4" eb="7">
      <t>ミコウカン</t>
    </rPh>
    <rPh sb="7" eb="8">
      <t>リツ</t>
    </rPh>
    <phoneticPr fontId="2"/>
  </si>
  <si>
    <t>上記①～②の交換期限リストが抽出できるソフトが組み込まれたコンピュータによる期限管理が導入されている。</t>
    <rPh sb="23" eb="24">
      <t>ク</t>
    </rPh>
    <rPh sb="25" eb="26">
      <t>コ</t>
    </rPh>
    <rPh sb="38" eb="40">
      <t>キゲン</t>
    </rPh>
    <rPh sb="40" eb="42">
      <t>カンリ</t>
    </rPh>
    <rPh sb="43" eb="45">
      <t>ドウニュウ</t>
    </rPh>
    <phoneticPr fontId="2"/>
  </si>
  <si>
    <t>老朽化設備・機器の一掃を推進している。</t>
    <rPh sb="0" eb="3">
      <t>ロウキュウカ</t>
    </rPh>
    <rPh sb="3" eb="5">
      <t>セツビ</t>
    </rPh>
    <rPh sb="6" eb="8">
      <t>キキ</t>
    </rPh>
    <rPh sb="9" eb="11">
      <t>イッソウ</t>
    </rPh>
    <rPh sb="12" eb="14">
      <t>スイシン</t>
    </rPh>
    <phoneticPr fontId="2"/>
  </si>
  <si>
    <t>合　計</t>
    <rPh sb="0" eb="1">
      <t>ゴウ</t>
    </rPh>
    <rPh sb="2" eb="3">
      <t>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</si>
  <si>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</si>
  <si>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１５０％以上</t>
    <rPh sb="4" eb="6">
      <t>イジョウ</t>
    </rPh>
    <phoneticPr fontId="2"/>
  </si>
  <si>
    <t>１００％以上１５０％未満</t>
    <rPh sb="4" eb="6">
      <t>イジョウ</t>
    </rPh>
    <rPh sb="10" eb="12">
      <t>ミマン</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</si>
  <si>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</si>
  <si>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法定の保存期間（５年間）を超えて、全消費者の配管図面を保管している。</t>
    <rPh sb="0" eb="2">
      <t>ホウテイ</t>
    </rPh>
    <rPh sb="3" eb="5">
      <t>ホゾン</t>
    </rPh>
    <rPh sb="5" eb="7">
      <t>キカン</t>
    </rPh>
    <rPh sb="9" eb="10">
      <t>ネン</t>
    </rPh>
    <rPh sb="10" eb="11">
      <t>カン</t>
    </rPh>
    <rPh sb="13" eb="14">
      <t>コ</t>
    </rPh>
    <rPh sb="17" eb="18">
      <t>ゼン</t>
    </rPh>
    <rPh sb="18" eb="21">
      <t>ショウヒシャ</t>
    </rPh>
    <rPh sb="22" eb="24">
      <t>ハイカン</t>
    </rPh>
    <rPh sb="24" eb="26">
      <t>ズメン</t>
    </rPh>
    <rPh sb="27" eb="29">
      <t>ホカン</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</si>
  <si>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</si>
  <si>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2点又は0点</t>
    <rPh sb="1" eb="2">
      <t>テン</t>
    </rPh>
    <rPh sb="2" eb="3">
      <t>マタ</t>
    </rPh>
    <rPh sb="5" eb="6">
      <t>テン</t>
    </rPh>
    <phoneticPr fontId="2"/>
  </si>
  <si>
    <t>全消費者に対し、４年点検項目（定期供給設備点検）について次の頻度で点検を実施した上で、その結果を記録しており、かつ消費者に通知していること。</t>
    <rPh sb="9" eb="10">
      <t>ネン</t>
    </rPh>
    <rPh sb="10" eb="12">
      <t>テンケン</t>
    </rPh>
    <rPh sb="12" eb="14">
      <t>コウモク</t>
    </rPh>
    <rPh sb="15" eb="17">
      <t>テイキ</t>
    </rPh>
    <rPh sb="17" eb="19">
      <t>キョウキュウ</t>
    </rPh>
    <rPh sb="19" eb="21">
      <t>セツビ</t>
    </rPh>
    <rPh sb="21" eb="23">
      <t>テンケン</t>
    </rPh>
    <rPh sb="28" eb="29">
      <t>ツギ</t>
    </rPh>
    <rPh sb="30" eb="32">
      <t>ヒンド</t>
    </rPh>
    <rPh sb="33" eb="35">
      <t>テンケン</t>
    </rPh>
    <rPh sb="36" eb="38">
      <t>ジッシ</t>
    </rPh>
    <rPh sb="40" eb="41">
      <t>ウエ</t>
    </rPh>
    <rPh sb="45" eb="47">
      <t>ケッカ</t>
    </rPh>
    <rPh sb="48" eb="50">
      <t>キロク</t>
    </rPh>
    <rPh sb="57" eb="60">
      <t>ショウヒシャ</t>
    </rPh>
    <rPh sb="61" eb="63">
      <t>ツウチ</t>
    </rPh>
    <phoneticPr fontId="2"/>
  </si>
  <si>
    <t>全消費者に対し、４年調査項目（定期消費設備調査）について次の頻度で調査を実施した上で、その結果を記録しており、かつ消費者に通知していること。</t>
    <rPh sb="9" eb="10">
      <t>ネン</t>
    </rPh>
    <rPh sb="10" eb="12">
      <t>チョウサ</t>
    </rPh>
    <rPh sb="12" eb="14">
      <t>コウモク</t>
    </rPh>
    <rPh sb="15" eb="17">
      <t>テイキ</t>
    </rPh>
    <rPh sb="17" eb="19">
      <t>ショウヒ</t>
    </rPh>
    <rPh sb="19" eb="21">
      <t>セツビ</t>
    </rPh>
    <rPh sb="21" eb="23">
      <t>チョウサ</t>
    </rPh>
    <rPh sb="28" eb="29">
      <t>ツギ</t>
    </rPh>
    <rPh sb="30" eb="32">
      <t>ヒンド</t>
    </rPh>
    <rPh sb="33" eb="35">
      <t>チョウサ</t>
    </rPh>
    <rPh sb="45" eb="47">
      <t>ケッカ</t>
    </rPh>
    <rPh sb="48" eb="50">
      <t>キロク</t>
    </rPh>
    <rPh sb="57" eb="60">
      <t>ショウヒシャ</t>
    </rPh>
    <rPh sb="61" eb="63">
      <t>ツウチ</t>
    </rPh>
    <phoneticPr fontId="2"/>
  </si>
  <si>
    <t>全消費者に対し、月１回以上の頻度でメータの異常表示の確認をし記録を行っている。異常がある場合は消費者に通知していること。</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50">
      <t>ショウヒシャ</t>
    </rPh>
    <rPh sb="51" eb="53">
      <t>ツウチ</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</si>
  <si>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</si>
  <si>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</si>
  <si>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総合計</t>
    <rPh sb="0" eb="3">
      <t>ソウゴウケイ</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</si>
  <si>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</si>
  <si>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</si>
  <si>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　計画</t>
    <rPh sb="1" eb="3">
      <t>ケイカク</t>
    </rPh>
    <phoneticPr fontId="2"/>
  </si>
  <si>
    <t>①保安教育について：</t>
    <rPh sb="1" eb="3">
      <t>ホアン</t>
    </rPh>
    <rPh sb="3" eb="5">
      <t>キョウイク</t>
    </rPh>
    <phoneticPr fontId="2"/>
  </si>
  <si>
    <t>②安全装置の設置について：</t>
    <rPh sb="1" eb="3">
      <t>アンゼン</t>
    </rPh>
    <rPh sb="3" eb="5">
      <t>ソウチ</t>
    </rPh>
    <rPh sb="6" eb="8">
      <t>セッチ</t>
    </rPh>
    <phoneticPr fontId="2"/>
  </si>
  <si>
    <t>　実行</t>
    <rPh sb="1" eb="3">
      <t>ジッコウ</t>
    </rPh>
    <phoneticPr fontId="2"/>
  </si>
  <si>
    <t>　検討・評価</t>
    <rPh sb="1" eb="3">
      <t>ケントウ</t>
    </rPh>
    <rPh sb="4" eb="6">
      <t>ヒョウカ</t>
    </rPh>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</si>
  <si>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</si>
  <si>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No.</t>
    <phoneticPr fontId="2"/>
  </si>
  <si>
    <t>事業所の概要</t>
    <rPh sb="0" eb="3">
      <t>ジギョウショ</t>
    </rPh>
    <rPh sb="4" eb="6">
      <t>ガイヨウ</t>
    </rPh>
    <phoneticPr fontId="2"/>
  </si>
  <si>
    <t>自主保安活動チェックシート</t>
    <phoneticPr fontId="2"/>
  </si>
  <si>
    <t>販売事業所名</t>
    <phoneticPr fontId="2"/>
  </si>
  <si>
    <t>Ⅰ.保安方針</t>
    <phoneticPr fontId="2"/>
  </si>
  <si>
    <t>Ⅱ.保安管理体制</t>
    <phoneticPr fontId="2"/>
  </si>
  <si>
    <t>総合計</t>
    <rPh sb="0" eb="1">
      <t>ソウ</t>
    </rPh>
    <rPh sb="1" eb="3">
      <t>ゴウケイ</t>
    </rPh>
    <phoneticPr fontId="2"/>
  </si>
  <si>
    <t>Ｎｏ．１　保安体制・責任と権限の明確化</t>
    <rPh sb="5" eb="7">
      <t>ホアン</t>
    </rPh>
    <rPh sb="7" eb="9">
      <t>タイセイ</t>
    </rPh>
    <rPh sb="10" eb="12">
      <t>セキニン</t>
    </rPh>
    <rPh sb="13" eb="15">
      <t>ケンゲン</t>
    </rPh>
    <rPh sb="16" eb="18">
      <t>メイカク</t>
    </rPh>
    <rPh sb="18" eb="19">
      <t>カ</t>
    </rPh>
    <phoneticPr fontId="2"/>
  </si>
  <si>
    <t>Ｎｏ．２　安全機器等の設置の取組</t>
    <rPh sb="5" eb="7">
      <t>アンゼン</t>
    </rPh>
    <rPh sb="7" eb="10">
      <t>キキトウ</t>
    </rPh>
    <rPh sb="11" eb="13">
      <t>セッチ</t>
    </rPh>
    <rPh sb="14" eb="16">
      <t>トリクミ</t>
    </rPh>
    <phoneticPr fontId="2"/>
  </si>
  <si>
    <t>Ｎｏ．３　予防保全（期限管理）</t>
    <phoneticPr fontId="2"/>
  </si>
  <si>
    <t>Ｎｏ．２設備工事</t>
    <phoneticPr fontId="2"/>
  </si>
  <si>
    <t>Ｎｏ．３　ＣＯ中毒事故防止対策</t>
    <phoneticPr fontId="2"/>
  </si>
  <si>
    <t>Ｎｏ．４　埋設管の管理</t>
    <phoneticPr fontId="2"/>
  </si>
  <si>
    <t>Ｎｏ．１　自主的な保安高度化の取組</t>
    <phoneticPr fontId="2"/>
  </si>
  <si>
    <t>Ｎｏ．２　消費者保安啓発活動</t>
    <phoneticPr fontId="2"/>
  </si>
  <si>
    <t>①調整器の定期交換</t>
    <phoneticPr fontId="2"/>
  </si>
  <si>
    <t>②高低圧ホースの定期交換</t>
    <phoneticPr fontId="2"/>
  </si>
  <si>
    <t>③定期交換の管理</t>
    <phoneticPr fontId="2"/>
  </si>
  <si>
    <t>④老朽化設備・機器の一掃</t>
    <phoneticPr fontId="2"/>
  </si>
  <si>
    <t>従事者の資格取得状況</t>
    <phoneticPr fontId="2"/>
  </si>
  <si>
    <t>配管図面の保管</t>
    <phoneticPr fontId="2"/>
  </si>
  <si>
    <t>①不燃防が付いていない器具を使用している消費者への保安啓発活動</t>
    <phoneticPr fontId="2"/>
  </si>
  <si>
    <t>③不燃防の付いている燃焼器への交換</t>
    <phoneticPr fontId="2"/>
  </si>
  <si>
    <t>①法定期間内における供給設備点検頻度</t>
    <phoneticPr fontId="2"/>
  </si>
  <si>
    <t>②法定期間内における消費設備調査頻度</t>
    <phoneticPr fontId="2"/>
  </si>
  <si>
    <t>③メータの異常表示の確認</t>
    <phoneticPr fontId="2"/>
  </si>
  <si>
    <t>④安全装置の有無の調査</t>
    <phoneticPr fontId="2"/>
  </si>
  <si>
    <t>①消費者への保安啓発活動</t>
    <phoneticPr fontId="2"/>
  </si>
  <si>
    <t>②１０月の消費者保安月間における消費者への保安啓発活動</t>
    <phoneticPr fontId="2"/>
  </si>
  <si>
    <t>検討
・評価</t>
    <rPh sb="0" eb="2">
      <t>ケントウ</t>
    </rPh>
    <rPh sb="4" eb="6">
      <t>ヒョウカ</t>
    </rPh>
    <phoneticPr fontId="2"/>
  </si>
  <si>
    <t>設置
推進</t>
    <rPh sb="0" eb="2">
      <t>セッチ</t>
    </rPh>
    <rPh sb="3" eb="5">
      <t>スイシン</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</si>
  <si>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</si>
  <si>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</si>
  <si>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ガス警報器</t>
    <phoneticPr fontId="2"/>
  </si>
  <si>
    <t>漏洩検知装置</t>
    <phoneticPr fontId="2"/>
  </si>
  <si>
    <t>ガス栓カバー等</t>
    <rPh sb="2" eb="3">
      <t>セン</t>
    </rPh>
    <rPh sb="6" eb="7">
      <t>トウ</t>
    </rPh>
    <phoneticPr fontId="2"/>
  </si>
  <si>
    <t>３点又は０点</t>
    <phoneticPr fontId="2"/>
  </si>
  <si>
    <t>Ｎｏ．１　保安教育・資格取得</t>
    <rPh sb="5" eb="7">
      <t>ホアン</t>
    </rPh>
    <rPh sb="7" eb="9">
      <t>キョウイク</t>
    </rPh>
    <rPh sb="10" eb="12">
      <t>シカク</t>
    </rPh>
    <rPh sb="12" eb="14">
      <t>シュトク</t>
    </rPh>
    <phoneticPr fontId="2"/>
  </si>
  <si>
    <t>保安教育の実施</t>
    <phoneticPr fontId="2"/>
  </si>
  <si>
    <t>体制整備等</t>
    <rPh sb="4" eb="5">
      <t>トウ</t>
    </rPh>
    <phoneticPr fontId="2"/>
  </si>
  <si>
    <t>技術力向上指導</t>
    <phoneticPr fontId="2"/>
  </si>
  <si>
    <t>保安講習会参加</t>
    <phoneticPr fontId="2"/>
  </si>
  <si>
    <t>3点、2点又は0点</t>
    <rPh sb="1" eb="2">
      <t>テン</t>
    </rPh>
    <rPh sb="4" eb="5">
      <t>テン</t>
    </rPh>
    <rPh sb="5" eb="6">
      <t>マタ</t>
    </rPh>
    <rPh sb="8" eb="9">
      <t>テン</t>
    </rPh>
    <phoneticPr fontId="2"/>
  </si>
  <si>
    <t>業務用厨房施設への法定周知以外の周知</t>
    <phoneticPr fontId="2"/>
  </si>
  <si>
    <t>業務用厨房施設への業務用換気警報器の設置</t>
    <phoneticPr fontId="2"/>
  </si>
  <si>
    <t>経年埋設管の交換</t>
    <phoneticPr fontId="2"/>
  </si>
  <si>
    <t>他工事業者による事故防止対策</t>
    <phoneticPr fontId="2"/>
  </si>
  <si>
    <t>3点、1点又は0点</t>
    <rPh sb="1" eb="2">
      <t>テン</t>
    </rPh>
    <rPh sb="4" eb="5">
      <t>テン</t>
    </rPh>
    <rPh sb="5" eb="6">
      <t>マタ</t>
    </rPh>
    <rPh sb="8" eb="9">
      <t>テン</t>
    </rPh>
    <phoneticPr fontId="2"/>
  </si>
  <si>
    <t>3点、1点又は0点</t>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</si>
  <si>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</si>
  <si>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点</t>
    <phoneticPr fontId="2"/>
  </si>
  <si>
    <t>防災訓練の実施又は参加</t>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</si>
  <si>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</si>
  <si>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申告書</t>
    <phoneticPr fontId="2"/>
  </si>
  <si>
    <t xml:space="preserve"> 申告書</t>
    <rPh sb="1" eb="4">
      <t>シンコクショ</t>
    </rPh>
    <phoneticPr fontId="2"/>
  </si>
  <si>
    <t>登録事業者名
※事業所単位での申告の場合はかっこ書きで事業所名を記載すること。</t>
    <rPh sb="0" eb="2">
      <t>トウロク</t>
    </rPh>
    <rPh sb="2" eb="6">
      <t>ジギョウシャメイ</t>
    </rPh>
    <rPh sb="8" eb="11">
      <t>ジギョウショ</t>
    </rPh>
    <rPh sb="11" eb="13">
      <t>タンイ</t>
    </rPh>
    <rPh sb="15" eb="17">
      <t>シンコク</t>
    </rPh>
    <rPh sb="18" eb="20">
      <t>バアイ</t>
    </rPh>
    <rPh sb="24" eb="25">
      <t>ガ</t>
    </rPh>
    <rPh sb="27" eb="30">
      <t>ジギョウショ</t>
    </rPh>
    <rPh sb="30" eb="31">
      <t>メイ</t>
    </rPh>
    <rPh sb="32" eb="34">
      <t>キサイ</t>
    </rPh>
    <phoneticPr fontId="2"/>
  </si>
  <si>
    <r>
      <t xml:space="preserve">評価項目
</t>
    </r>
    <r>
      <rPr>
        <sz val="14"/>
        <color indexed="8"/>
        <rFont val="ＭＳ Ｐ明朝"/>
        <family val="1"/>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</si>
  <si>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</si>
  <si>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注２）ここでいう設置率100％とは99％を超えるものをいう。</t>
    <rPh sb="0" eb="1">
      <t>チュウ</t>
    </rPh>
    <rPh sb="8" eb="11">
      <t>セッチリツ</t>
    </rPh>
    <rPh sb="21" eb="22">
      <t>コ</t>
    </rPh>
    <phoneticPr fontId="2"/>
  </si>
  <si>
    <t>設置を推進しており、消費者の要望に応じ積極的に導入していること。（設置率100%以下でも可。）</t>
    <rPh sb="0" eb="2">
      <t>セッチ</t>
    </rPh>
    <rPh sb="3" eb="5">
      <t>スイシン</t>
    </rPh>
    <rPh sb="19" eb="21">
      <t>セッキョク</t>
    </rPh>
    <rPh sb="21" eb="22">
      <t>テキ</t>
    </rPh>
    <rPh sb="23" eb="25">
      <t>ドウニュウ</t>
    </rPh>
    <rPh sb="33" eb="36">
      <t>セッチリツ</t>
    </rPh>
    <rPh sb="40" eb="42">
      <t>イカ</t>
    </rPh>
    <rPh sb="44" eb="45">
      <t>カ</t>
    </rPh>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</si>
  <si>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</si>
  <si>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設置を推進しており、消費者の要望に応じ導入できる体制になっている。（設置率100%以下でも可。）</t>
    <rPh sb="10" eb="13">
      <t>ショウヒシャ</t>
    </rPh>
    <rPh sb="14" eb="16">
      <t>ヨウボウ</t>
    </rPh>
    <rPh sb="17" eb="18">
      <t>オウ</t>
    </rPh>
    <rPh sb="19" eb="21">
      <t>ドウニュウ</t>
    </rPh>
    <rPh sb="24" eb="26">
      <t>タイセイ</t>
    </rPh>
    <phoneticPr fontId="2"/>
  </si>
  <si>
    <t>設置を推進しており、消費者の要望に応じ導入できる体制になっている。
（設置率70%以下でも可。）</t>
    <rPh sb="10" eb="13">
      <t>ショウヒシャ</t>
    </rPh>
    <rPh sb="14" eb="16">
      <t>ヨウボウ</t>
    </rPh>
    <rPh sb="17" eb="18">
      <t>オウ</t>
    </rPh>
    <rPh sb="19" eb="21">
      <t>ドウニュウ</t>
    </rPh>
    <rPh sb="24" eb="26">
      <t>タイセイ</t>
    </rPh>
    <phoneticPr fontId="2"/>
  </si>
  <si>
    <t>3点又は0点</t>
    <rPh sb="1" eb="2">
      <t>テン</t>
    </rPh>
    <rPh sb="2" eb="3">
      <t>マタ</t>
    </rPh>
    <rPh sb="5" eb="6">
      <t>テン</t>
    </rPh>
    <phoneticPr fontId="2"/>
  </si>
  <si>
    <t>安全装置付きガスコンロへの交換を推進しており、消費者の要望に応じ積極的に導入していること。</t>
    <rPh sb="0" eb="2">
      <t>アンゼン</t>
    </rPh>
    <rPh sb="2" eb="4">
      <t>ソウチ</t>
    </rPh>
    <rPh sb="4" eb="5">
      <t>ツ</t>
    </rPh>
    <rPh sb="13" eb="15">
      <t>コウカン</t>
    </rPh>
    <rPh sb="16" eb="18">
      <t>スイシン</t>
    </rPh>
    <rPh sb="32" eb="34">
      <t>セッキョク</t>
    </rPh>
    <rPh sb="34" eb="35">
      <t>テキ</t>
    </rPh>
    <rPh sb="36" eb="38">
      <t>ドウニュウ</t>
    </rPh>
    <phoneticPr fontId="2"/>
  </si>
  <si>
    <t>使用していないガス栓への設置又は遊び栓（使用しないガス栓）のないガス器具への交換を推進しており、消費者の要望に応じ積極的に対応していること。</t>
    <rPh sb="0" eb="2">
      <t>シヨウ</t>
    </rPh>
    <rPh sb="9" eb="10">
      <t>セン</t>
    </rPh>
    <rPh sb="14" eb="15">
      <t>マタ</t>
    </rPh>
    <rPh sb="61" eb="63">
      <t>タイオウ</t>
    </rPh>
    <phoneticPr fontId="2"/>
  </si>
  <si>
    <t>Ⅰ類；Ｓ型は製造年月から１０年、Ⅱ類；Ｎ型は製造年月から７年を経過した期限切れのものがないこと。
（集合住宅等については一施設一台とする。）</t>
    <rPh sb="1" eb="2">
      <t>ルイ</t>
    </rPh>
    <rPh sb="4" eb="5">
      <t>ガタ</t>
    </rPh>
    <rPh sb="14" eb="15">
      <t>ネン</t>
    </rPh>
    <rPh sb="20" eb="21">
      <t>ガタ</t>
    </rPh>
    <rPh sb="29" eb="30">
      <t>ネン</t>
    </rPh>
    <rPh sb="31" eb="33">
      <t>ケイカ</t>
    </rPh>
    <rPh sb="35" eb="37">
      <t>キゲン</t>
    </rPh>
    <rPh sb="37" eb="38">
      <t>キ</t>
    </rPh>
    <phoneticPr fontId="2"/>
  </si>
  <si>
    <t>Ⅰ類；Ｓ型は製造年月から１０年、Ⅱ類；Ｎ型は製造年月から７年を経過した期限切れのものがないこと。</t>
    <rPh sb="4" eb="5">
      <t>ガタ</t>
    </rPh>
    <rPh sb="14" eb="15">
      <t>ネン</t>
    </rPh>
    <rPh sb="20" eb="21">
      <t>ガタ</t>
    </rPh>
    <rPh sb="29" eb="30">
      <t>ネン</t>
    </rPh>
    <rPh sb="31" eb="33">
      <t>ケイカ</t>
    </rPh>
    <rPh sb="35" eb="37">
      <t>キゲン</t>
    </rPh>
    <rPh sb="37" eb="38">
      <t>キ</t>
    </rPh>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</si>
  <si>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</si>
  <si>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</si>
  <si>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容器交換時や設備工事・修理等の際の標準作業マニュアルを作成する等、作業手順の再認識及び徹底並びに定められた作業を的確に実施できる技術力の向上を図るよう指導する。</t>
    <rPh sb="0" eb="2">
      <t>ヨウキ</t>
    </rPh>
    <rPh sb="2" eb="5">
      <t>コウカンジ</t>
    </rPh>
    <rPh sb="6" eb="8">
      <t>セツビ</t>
    </rPh>
    <rPh sb="8" eb="10">
      <t>コウジ</t>
    </rPh>
    <rPh sb="11" eb="13">
      <t>シュウリ</t>
    </rPh>
    <rPh sb="13" eb="14">
      <t>トウ</t>
    </rPh>
    <rPh sb="15" eb="16">
      <t>サイ</t>
    </rPh>
    <rPh sb="17" eb="19">
      <t>ヒョウジュン</t>
    </rPh>
    <rPh sb="19" eb="21">
      <t>サギョウ</t>
    </rPh>
    <rPh sb="27" eb="29">
      <t>サクセイ</t>
    </rPh>
    <rPh sb="31" eb="32">
      <t>トウ</t>
    </rPh>
    <rPh sb="33" eb="35">
      <t>サギョウ</t>
    </rPh>
    <rPh sb="35" eb="37">
      <t>テジュン</t>
    </rPh>
    <rPh sb="38" eb="39">
      <t>サイ</t>
    </rPh>
    <rPh sb="39" eb="41">
      <t>ニンシキ</t>
    </rPh>
    <rPh sb="41" eb="42">
      <t>オヨ</t>
    </rPh>
    <rPh sb="43" eb="45">
      <t>テッテイ</t>
    </rPh>
    <rPh sb="45" eb="46">
      <t>ナラ</t>
    </rPh>
    <rPh sb="48" eb="49">
      <t>サダ</t>
    </rPh>
    <rPh sb="53" eb="55">
      <t>サギョウ</t>
    </rPh>
    <rPh sb="56" eb="58">
      <t>テキカク</t>
    </rPh>
    <rPh sb="59" eb="61">
      <t>ジッシ</t>
    </rPh>
    <rPh sb="64" eb="66">
      <t>ギジュツ</t>
    </rPh>
    <rPh sb="66" eb="67">
      <t>リョク</t>
    </rPh>
    <rPh sb="68" eb="70">
      <t>コウジョウ</t>
    </rPh>
    <rPh sb="71" eb="72">
      <t>ハカ</t>
    </rPh>
    <rPh sb="75" eb="77">
      <t>シドウ</t>
    </rPh>
    <phoneticPr fontId="2"/>
  </si>
  <si>
    <t>経済産業省が実施する地域保安指導事業等、各地で実施される保安講習会に積極的に参加する。</t>
    <rPh sb="0" eb="2">
      <t>ケイザイ</t>
    </rPh>
    <rPh sb="2" eb="4">
      <t>サンギョウ</t>
    </rPh>
    <rPh sb="4" eb="5">
      <t>ショウ</t>
    </rPh>
    <rPh sb="6" eb="8">
      <t>ジッシ</t>
    </rPh>
    <rPh sb="10" eb="12">
      <t>チイキ</t>
    </rPh>
    <rPh sb="12" eb="14">
      <t>ホアン</t>
    </rPh>
    <rPh sb="14" eb="16">
      <t>シドウ</t>
    </rPh>
    <rPh sb="16" eb="18">
      <t>ジギョウ</t>
    </rPh>
    <rPh sb="18" eb="19">
      <t>トウ</t>
    </rPh>
    <rPh sb="20" eb="21">
      <t>カク</t>
    </rPh>
    <rPh sb="21" eb="22">
      <t>チ</t>
    </rPh>
    <rPh sb="23" eb="25">
      <t>ジッシ</t>
    </rPh>
    <rPh sb="28" eb="30">
      <t>ホアン</t>
    </rPh>
    <rPh sb="30" eb="33">
      <t>コウシュウカイ</t>
    </rPh>
    <rPh sb="34" eb="37">
      <t>セッキョクテキ</t>
    </rPh>
    <rPh sb="38" eb="40">
      <t>サンカ</t>
    </rPh>
    <phoneticPr fontId="2"/>
  </si>
  <si>
    <t>配管図面の保管</t>
  </si>
  <si>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</si>
  <si>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</si>
  <si>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</si>
  <si>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</si>
  <si>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</si>
  <si>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業務用厨房施設への業務用換気警報器の設置</t>
    <rPh sb="0" eb="3">
      <t>ギョウムヨウ</t>
    </rPh>
    <rPh sb="3" eb="5">
      <t>チュウボウ</t>
    </rPh>
    <rPh sb="5" eb="7">
      <t>シセツ</t>
    </rPh>
    <rPh sb="9" eb="12">
      <t>ギョウムヨウ</t>
    </rPh>
    <rPh sb="12" eb="14">
      <t>カンキ</t>
    </rPh>
    <rPh sb="14" eb="17">
      <t>ケイホウキ</t>
    </rPh>
    <rPh sb="18" eb="20">
      <t>セッチ</t>
    </rPh>
    <phoneticPr fontId="2"/>
  </si>
  <si>
    <t>業務用厨房施設への業務用換気警報器の設置を推進しており、消費者の要望に応じ積極的に導入していること。</t>
    <rPh sb="21" eb="23">
      <t>スイシン</t>
    </rPh>
    <phoneticPr fontId="2"/>
  </si>
  <si>
    <t>他工事業者による埋設管損傷の対策を行っている。</t>
    <rPh sb="8" eb="10">
      <t>マイセツ</t>
    </rPh>
    <rPh sb="10" eb="11">
      <t>カン</t>
    </rPh>
    <phoneticPr fontId="2"/>
  </si>
  <si>
    <t>2年に１回以上。</t>
    <rPh sb="1" eb="2">
      <t>ネン</t>
    </rPh>
    <rPh sb="4" eb="5">
      <t>カイ</t>
    </rPh>
    <rPh sb="5" eb="7">
      <t>イジョウ</t>
    </rPh>
    <phoneticPr fontId="2"/>
  </si>
  <si>
    <t>3年に１回。</t>
    <rPh sb="1" eb="2">
      <t>ネン</t>
    </rPh>
    <rPh sb="4" eb="5">
      <t>カイ</t>
    </rPh>
    <phoneticPr fontId="2"/>
  </si>
  <si>
    <t>Ⅳ.自然災害対策  （災害対策への取組）</t>
    <rPh sb="2" eb="4">
      <t>シゼン</t>
    </rPh>
    <rPh sb="4" eb="6">
      <t>サイガイ</t>
    </rPh>
    <rPh sb="6" eb="8">
      <t>タイサク</t>
    </rPh>
    <rPh sb="11" eb="13">
      <t>サイガイ</t>
    </rPh>
    <rPh sb="13" eb="15">
      <t>タイサク</t>
    </rPh>
    <phoneticPr fontId="2"/>
  </si>
  <si>
    <t>設置を推進しており、消費者の要望に応じ積極的に導入していること。（設置率100%以下でも可。）</t>
    <rPh sb="0" eb="2">
      <t>セッチ</t>
    </rPh>
    <rPh sb="3" eb="5">
      <t>スイシン</t>
    </rPh>
    <rPh sb="10" eb="13">
      <t>ショウヒシャ</t>
    </rPh>
    <rPh sb="14" eb="16">
      <t>ヨウボウ</t>
    </rPh>
    <rPh sb="17" eb="18">
      <t>オウ</t>
    </rPh>
    <rPh sb="19" eb="21">
      <t>セッキョク</t>
    </rPh>
    <rPh sb="21" eb="22">
      <t>テキ</t>
    </rPh>
    <rPh sb="23" eb="25">
      <t>ドウニュウ</t>
    </rPh>
    <phoneticPr fontId="2"/>
  </si>
  <si>
    <t>容器への鎖又はベルトの２本取付けを推進しており、消費者の要望に応じ積極的に取り付けていること。</t>
    <rPh sb="5" eb="6">
      <t>マタ</t>
    </rPh>
    <rPh sb="17" eb="19">
      <t>スイシン</t>
    </rPh>
    <rPh sb="33" eb="36">
      <t>セッキョクテキ</t>
    </rPh>
    <rPh sb="37" eb="38">
      <t>ト</t>
    </rPh>
    <rPh sb="39" eb="40">
      <t>ツ</t>
    </rPh>
    <phoneticPr fontId="2"/>
  </si>
  <si>
    <t>災害発生時の災害活動が円滑に行われるよう、防災訓練を実施しているか又は他者が行う防災訓練に参加している。</t>
    <rPh sb="0" eb="2">
      <t>サイガイ</t>
    </rPh>
    <rPh sb="2" eb="5">
      <t>ハッセイジ</t>
    </rPh>
    <rPh sb="6" eb="8">
      <t>サイガイ</t>
    </rPh>
    <rPh sb="8" eb="10">
      <t>カツドウ</t>
    </rPh>
    <rPh sb="11" eb="13">
      <t>エンカツ</t>
    </rPh>
    <rPh sb="14" eb="15">
      <t>オコナ</t>
    </rPh>
    <rPh sb="35" eb="37">
      <t>タシャ</t>
    </rPh>
    <rPh sb="38" eb="39">
      <t>オコナ</t>
    </rPh>
    <rPh sb="40" eb="42">
      <t>ボウサイ</t>
    </rPh>
    <rPh sb="42" eb="44">
      <t>クンレン</t>
    </rPh>
    <phoneticPr fontId="2"/>
  </si>
  <si>
    <t>災害マニュアル、災害対策指針等の整備等</t>
    <rPh sb="14" eb="15">
      <t>トウ</t>
    </rPh>
    <rPh sb="18" eb="19">
      <t>トウ</t>
    </rPh>
    <phoneticPr fontId="2"/>
  </si>
  <si>
    <t>災害発生時に備え、災害マニュアル等を作成し、必要に応じて見直しを行っている。　</t>
    <rPh sb="0" eb="2">
      <t>サイガイ</t>
    </rPh>
    <rPh sb="2" eb="5">
      <t>ハッセイジ</t>
    </rPh>
    <rPh sb="6" eb="7">
      <t>ソナ</t>
    </rPh>
    <rPh sb="9" eb="11">
      <t>サイガイ</t>
    </rPh>
    <rPh sb="16" eb="17">
      <t>トウ</t>
    </rPh>
    <rPh sb="18" eb="20">
      <t>サクセイ</t>
    </rPh>
    <rPh sb="22" eb="24">
      <t>ヒツヨウ</t>
    </rPh>
    <rPh sb="25" eb="26">
      <t>オウ</t>
    </rPh>
    <rPh sb="28" eb="30">
      <t>ミナオ</t>
    </rPh>
    <rPh sb="32" eb="33">
      <t>オコナ</t>
    </rPh>
    <phoneticPr fontId="2"/>
  </si>
  <si>
    <t>総合計（Ⅰ＋Ⅱ＋Ⅲ＋Ⅳ）</t>
    <rPh sb="0" eb="3">
      <t>ソウゴウケイ</t>
    </rPh>
    <phoneticPr fontId="2"/>
  </si>
  <si>
    <t>交換期限５年を経過しているものがある場合は未設置となります。</t>
    <phoneticPr fontId="2"/>
  </si>
  <si>
    <t>2点又は0点</t>
    <phoneticPr fontId="2"/>
  </si>
  <si>
    <t>ここでいうガス漏れ警報器連動遮断装置とは、マイコンメータの設置されているところも含み、全てガス漏れ警報器と連動しているものをいいます。</t>
    <phoneticPr fontId="2"/>
  </si>
  <si>
    <t>解説</t>
    <phoneticPr fontId="2"/>
  </si>
  <si>
    <t>3点又は0点</t>
    <phoneticPr fontId="2"/>
  </si>
  <si>
    <t>従事者の資格（二販、設備士、業務主任者代理者）取得状況</t>
    <phoneticPr fontId="2"/>
  </si>
  <si>
    <t>＊2</t>
    <phoneticPr fontId="2"/>
  </si>
  <si>
    <t>-</t>
    <phoneticPr fontId="2"/>
  </si>
  <si>
    <t>設置率</t>
    <phoneticPr fontId="2"/>
  </si>
  <si>
    <t>Ｎｏ．１　保安教育・資格取得</t>
    <phoneticPr fontId="2"/>
  </si>
  <si>
    <t>①ガス警報器</t>
    <phoneticPr fontId="2"/>
  </si>
  <si>
    <t>②漏洩検知装置</t>
    <rPh sb="1" eb="3">
      <t>ロウエイ</t>
    </rPh>
    <phoneticPr fontId="2"/>
  </si>
  <si>
    <t>③集中監視システムの導入</t>
    <phoneticPr fontId="2"/>
  </si>
  <si>
    <t>④安全装置付きガスコンロ</t>
    <phoneticPr fontId="2"/>
  </si>
  <si>
    <t>⑤ガス漏れ警報器連動遮断装置</t>
    <phoneticPr fontId="2"/>
  </si>
  <si>
    <t>⑥ガス栓カバー等</t>
    <phoneticPr fontId="2"/>
  </si>
  <si>
    <t>①保安教育の実施</t>
    <phoneticPr fontId="2"/>
  </si>
  <si>
    <t>②従事者の資格取得状況</t>
    <phoneticPr fontId="2"/>
  </si>
  <si>
    <t>④業務用厨房施設への法定周知以外の周知</t>
    <phoneticPr fontId="2"/>
  </si>
  <si>
    <t>⑤業務用厨房施設への業務用換気警報器の設置</t>
    <phoneticPr fontId="2"/>
  </si>
  <si>
    <t>①経年埋設管の交換</t>
    <phoneticPr fontId="2"/>
  </si>
  <si>
    <t>②他工事業者による事故防止対策</t>
    <phoneticPr fontId="2"/>
  </si>
  <si>
    <t>①ガス放出防止型高圧ホース又はガス放出防止器の設置</t>
    <phoneticPr fontId="2"/>
  </si>
  <si>
    <t>③防災訓練の実施又は参加</t>
    <phoneticPr fontId="2"/>
  </si>
  <si>
    <t>④災害マニュアル、災害対策指針等の整備等</t>
    <phoneticPr fontId="2"/>
  </si>
  <si>
    <t>体制整備等</t>
    <phoneticPr fontId="2"/>
  </si>
  <si>
    <t>2点、1点又は0点</t>
    <phoneticPr fontId="2"/>
  </si>
  <si>
    <t>3点、2点、1点又は0点</t>
    <phoneticPr fontId="2"/>
  </si>
  <si>
    <t>１点又は０点</t>
    <phoneticPr fontId="2"/>
  </si>
  <si>
    <t>消費設備の保安啓発活動</t>
    <rPh sb="0" eb="2">
      <t>ショウヒ</t>
    </rPh>
    <rPh sb="2" eb="4">
      <t>セツビ</t>
    </rPh>
    <rPh sb="5" eb="7">
      <t>ホアン</t>
    </rPh>
    <rPh sb="7" eb="9">
      <t>ケイハツ</t>
    </rPh>
    <rPh sb="9" eb="11">
      <t>カツドウ</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</si>
  <si>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</si>
  <si>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③</t>
    <phoneticPr fontId="2"/>
  </si>
  <si>
    <t>長期使用製品安全点検制度への協力　</t>
    <phoneticPr fontId="2"/>
  </si>
  <si>
    <t>リコール対象品への対応</t>
    <rPh sb="4" eb="6">
      <t>タイショウ</t>
    </rPh>
    <rPh sb="6" eb="7">
      <t>ヒン</t>
    </rPh>
    <rPh sb="9" eb="11">
      <t>タイオウ</t>
    </rPh>
    <phoneticPr fontId="2"/>
  </si>
  <si>
    <t>②消費設備の保安啓発活動</t>
    <rPh sb="1" eb="3">
      <t>ショウヒ</t>
    </rPh>
    <rPh sb="3" eb="5">
      <t>セツビ</t>
    </rPh>
    <phoneticPr fontId="2"/>
  </si>
  <si>
    <t>3点、2点、1点又は0点</t>
    <phoneticPr fontId="2"/>
  </si>
  <si>
    <t>Ｎｏ．１　保安体制・責任と権限の明確化</t>
    <phoneticPr fontId="2"/>
  </si>
  <si>
    <t>保安確保の目標管理</t>
    <phoneticPr fontId="2"/>
  </si>
  <si>
    <t>①</t>
    <phoneticPr fontId="2"/>
  </si>
  <si>
    <t>2点、1点又は0点</t>
    <rPh sb="1" eb="2">
      <t>テン</t>
    </rPh>
    <rPh sb="4" eb="5">
      <t>テン</t>
    </rPh>
    <rPh sb="5" eb="6">
      <t>マタ</t>
    </rPh>
    <rPh sb="8" eb="9">
      <t>テン</t>
    </rPh>
    <phoneticPr fontId="2"/>
  </si>
  <si>
    <t>②</t>
    <phoneticPr fontId="2"/>
  </si>
  <si>
    <t>消費者拒否の場合は未設置となります。</t>
    <phoneticPr fontId="2"/>
  </si>
  <si>
    <t>④</t>
    <phoneticPr fontId="2"/>
  </si>
  <si>
    <t>設置率８０％以上９９％以下</t>
    <rPh sb="0" eb="3">
      <t>セッチリツ</t>
    </rPh>
    <rPh sb="6" eb="8">
      <t>イジョウ</t>
    </rPh>
    <rPh sb="11" eb="13">
      <t>イカ</t>
    </rPh>
    <phoneticPr fontId="2"/>
  </si>
  <si>
    <t>漏洩検知装置</t>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</si>
  <si>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</si>
  <si>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　</t>
    <phoneticPr fontId="2"/>
  </si>
  <si>
    <t>3点、2点、1点又は0点</t>
    <rPh sb="1" eb="2">
      <t>テン</t>
    </rPh>
    <rPh sb="4" eb="5">
      <t>テン</t>
    </rPh>
    <rPh sb="7" eb="8">
      <t>テン</t>
    </rPh>
    <rPh sb="8" eb="9">
      <t>マタ</t>
    </rPh>
    <rPh sb="11" eb="12">
      <t>テン</t>
    </rPh>
    <phoneticPr fontId="2"/>
  </si>
  <si>
    <t>1点又は0点</t>
    <rPh sb="1" eb="2">
      <t>テン</t>
    </rPh>
    <rPh sb="2" eb="3">
      <t>マタ</t>
    </rPh>
    <rPh sb="5" eb="6">
      <t>テン</t>
    </rPh>
    <phoneticPr fontId="2"/>
  </si>
  <si>
    <t>⑤</t>
    <phoneticPr fontId="2"/>
  </si>
  <si>
    <t>ガス漏れ警報器連動遮断装置</t>
    <phoneticPr fontId="2"/>
  </si>
  <si>
    <t>設置を推進しており、消費者の要望に応じ積極的に導入していること。</t>
    <phoneticPr fontId="2"/>
  </si>
  <si>
    <t>2点又は0点</t>
    <phoneticPr fontId="2"/>
  </si>
  <si>
    <t>⑥</t>
    <phoneticPr fontId="2"/>
  </si>
  <si>
    <t>　ここでいう「老朽化設備・機器の一掃を推進している」とは、定期調査点検時ほか容器交換時点検、検針時に期限切れや老朽化設備を確認していることをいいます。</t>
    <rPh sb="7" eb="10">
      <t>ロウキュウカ</t>
    </rPh>
    <rPh sb="10" eb="12">
      <t>セツビ</t>
    </rPh>
    <rPh sb="13" eb="15">
      <t>キキ</t>
    </rPh>
    <rPh sb="16" eb="18">
      <t>イッソウ</t>
    </rPh>
    <rPh sb="19" eb="21">
      <t>スイシン</t>
    </rPh>
    <rPh sb="29" eb="31">
      <t>テイキ</t>
    </rPh>
    <phoneticPr fontId="2"/>
  </si>
  <si>
    <t xml:space="preserve"> </t>
    <phoneticPr fontId="2"/>
  </si>
  <si>
    <t>①</t>
    <phoneticPr fontId="2"/>
  </si>
  <si>
    <t>②</t>
    <phoneticPr fontId="2"/>
  </si>
  <si>
    <t>定期消費設備調査の際に、設置場所や排気筒が適切であること、腐食や閉そくの異常がないことを確認するとともに、消費者への事故防止についての啓発活動を行っていること。</t>
    <rPh sb="0" eb="2">
      <t>テイキ</t>
    </rPh>
    <rPh sb="2" eb="4">
      <t>ショウヒ</t>
    </rPh>
    <rPh sb="4" eb="6">
      <t>セツビ</t>
    </rPh>
    <rPh sb="6" eb="8">
      <t>チョウサ</t>
    </rPh>
    <rPh sb="9" eb="10">
      <t>サイ</t>
    </rPh>
    <rPh sb="12" eb="14">
      <t>セッチ</t>
    </rPh>
    <rPh sb="14" eb="16">
      <t>バショ</t>
    </rPh>
    <rPh sb="17" eb="20">
      <t>ハイキトウ</t>
    </rPh>
    <rPh sb="21" eb="23">
      <t>テキセツ</t>
    </rPh>
    <rPh sb="29" eb="31">
      <t>フショク</t>
    </rPh>
    <rPh sb="32" eb="33">
      <t>ヘイ</t>
    </rPh>
    <rPh sb="36" eb="38">
      <t>イジョウ</t>
    </rPh>
    <rPh sb="44" eb="46">
      <t>カクニン</t>
    </rPh>
    <rPh sb="53" eb="56">
      <t>ショウヒシャ</t>
    </rPh>
    <rPh sb="58" eb="60">
      <t>ジコ</t>
    </rPh>
    <rPh sb="60" eb="62">
      <t>ボウシ</t>
    </rPh>
    <rPh sb="67" eb="69">
      <t>ケイハツ</t>
    </rPh>
    <rPh sb="69" eb="71">
      <t>カツドウ</t>
    </rPh>
    <rPh sb="72" eb="73">
      <t>オコナ</t>
    </rPh>
    <phoneticPr fontId="2"/>
  </si>
  <si>
    <t>③</t>
    <phoneticPr fontId="2"/>
  </si>
  <si>
    <t>不完全燃焼防止装置の付いている燃焼器への交換</t>
    <phoneticPr fontId="2"/>
  </si>
  <si>
    <t>④</t>
    <phoneticPr fontId="2"/>
  </si>
  <si>
    <t>⑤</t>
    <phoneticPr fontId="2"/>
  </si>
  <si>
    <t>経年埋設管の交換</t>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</si>
  <si>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</si>
  <si>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
①
②
③
④
⑤</t>
    <phoneticPr fontId="2"/>
  </si>
  <si>
    <t xml:space="preserve">
</t>
    <phoneticPr fontId="2"/>
  </si>
  <si>
    <t>他工事業者による事故防止対策</t>
    <phoneticPr fontId="2"/>
  </si>
  <si>
    <t>Ⅲ.保安業務  （法定保安業務以外の自主的な保安高度化の取組）</t>
    <phoneticPr fontId="2"/>
  </si>
  <si>
    <t>注）全消費者とは、消費者の99％を超える場合を指す。</t>
    <phoneticPr fontId="2"/>
  </si>
  <si>
    <t>解説</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</si>
  <si>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</si>
  <si>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ＬＰガスを使用する高齢者や身体の不自由な消費者を把握し、重点的な保安啓発活動を行っている。</t>
    <rPh sb="5" eb="7">
      <t>シヨウ</t>
    </rPh>
    <rPh sb="13" eb="15">
      <t>シンタイ</t>
    </rPh>
    <rPh sb="16" eb="19">
      <t>フジユウ</t>
    </rPh>
    <rPh sb="20" eb="23">
      <t>ショウヒシャ</t>
    </rPh>
    <rPh sb="24" eb="26">
      <t>ハアク</t>
    </rPh>
    <rPh sb="28" eb="31">
      <t>ジュウテンテキ</t>
    </rPh>
    <rPh sb="32" eb="34">
      <t>ホアン</t>
    </rPh>
    <rPh sb="34" eb="36">
      <t>ケイハツ</t>
    </rPh>
    <rPh sb="36" eb="38">
      <t>カツドウ</t>
    </rPh>
    <phoneticPr fontId="2"/>
  </si>
  <si>
    <t>リコール対象品への対応</t>
    <rPh sb="4" eb="7">
      <t>タイショウヒン</t>
    </rPh>
    <rPh sb="9" eb="11">
      <t>タイオウ</t>
    </rPh>
    <phoneticPr fontId="2"/>
  </si>
  <si>
    <t>経済産業省のリコール情報を定期的に確認するなどし、所有者情報を有している場合にはメーカーに情報提供する等の協力に努めている。</t>
    <rPh sb="0" eb="2">
      <t>ケイザイ</t>
    </rPh>
    <rPh sb="2" eb="5">
      <t>サンギョウショウ</t>
    </rPh>
    <rPh sb="10" eb="12">
      <t>ジョウホウ</t>
    </rPh>
    <rPh sb="13" eb="16">
      <t>テイキテキ</t>
    </rPh>
    <rPh sb="17" eb="19">
      <t>カクニン</t>
    </rPh>
    <rPh sb="25" eb="28">
      <t>ショユウシャ</t>
    </rPh>
    <rPh sb="28" eb="30">
      <t>ジョウホウ</t>
    </rPh>
    <rPh sb="31" eb="32">
      <t>ユウ</t>
    </rPh>
    <rPh sb="36" eb="38">
      <t>バアイ</t>
    </rPh>
    <rPh sb="45" eb="47">
      <t>ジョウホウ</t>
    </rPh>
    <rPh sb="47" eb="49">
      <t>テイキョウ</t>
    </rPh>
    <rPh sb="51" eb="52">
      <t>トウ</t>
    </rPh>
    <rPh sb="53" eb="55">
      <t>キョウリョク</t>
    </rPh>
    <rPh sb="56" eb="57">
      <t>ツト</t>
    </rPh>
    <phoneticPr fontId="2"/>
  </si>
  <si>
    <t>長期使用製品安全点検制度への協力　</t>
    <phoneticPr fontId="2"/>
  </si>
  <si>
    <t>消費者に制度の内容を周知するとともに、同意を得て代行記入をするなど、対象になっているＬＰガス機器の所有者票の回収率の向上に努めている。</t>
    <rPh sb="0" eb="3">
      <t>ショウヒシャ</t>
    </rPh>
    <rPh sb="4" eb="6">
      <t>セイド</t>
    </rPh>
    <rPh sb="7" eb="9">
      <t>ナイヨウ</t>
    </rPh>
    <rPh sb="10" eb="12">
      <t>シュウチ</t>
    </rPh>
    <rPh sb="19" eb="21">
      <t>ドウイ</t>
    </rPh>
    <rPh sb="22" eb="23">
      <t>エ</t>
    </rPh>
    <rPh sb="24" eb="26">
      <t>ダイコウ</t>
    </rPh>
    <rPh sb="26" eb="28">
      <t>キニュウ</t>
    </rPh>
    <rPh sb="34" eb="36">
      <t>タイショウ</t>
    </rPh>
    <rPh sb="46" eb="48">
      <t>キキ</t>
    </rPh>
    <rPh sb="49" eb="52">
      <t>ショユウシャ</t>
    </rPh>
    <rPh sb="52" eb="53">
      <t>ヒョウ</t>
    </rPh>
    <rPh sb="54" eb="56">
      <t>カイシュウ</t>
    </rPh>
    <rPh sb="56" eb="57">
      <t>リツ</t>
    </rPh>
    <rPh sb="58" eb="60">
      <t>コウジョウ</t>
    </rPh>
    <rPh sb="61" eb="62">
      <t>ツト</t>
    </rPh>
    <phoneticPr fontId="2"/>
  </si>
  <si>
    <t>-</t>
    <phoneticPr fontId="2"/>
  </si>
  <si>
    <t>ガス放出防止型高圧ホース又はガス放出防止器の設置
(マイコンメータの遮断機能とバルクを除く)</t>
    <rPh sb="12" eb="13">
      <t>マタ</t>
    </rPh>
    <rPh sb="22" eb="24">
      <t>セッチ</t>
    </rPh>
    <phoneticPr fontId="2"/>
  </si>
  <si>
    <r>
      <rPr>
        <sz val="12"/>
        <rFont val="ＭＳ Ｐ明朝"/>
        <family val="1"/>
        <charset val="128"/>
      </rPr>
      <t>設置率１００％
(100％とは99％を超えるものをいう。)</t>
    </r>
    <r>
      <rPr>
        <strike/>
        <sz val="12"/>
        <rFont val="ＭＳ Ｐ明朝"/>
        <family val="1"/>
        <charset val="128"/>
      </rPr>
      <t xml:space="preserve">
</t>
    </r>
    <phoneticPr fontId="2"/>
  </si>
  <si>
    <t>供給設備数は、一般住宅、集合住宅等の設備数の合計とします。</t>
    <phoneticPr fontId="2"/>
  </si>
  <si>
    <t>設置率７０％以上９９％以下</t>
    <rPh sb="0" eb="2">
      <t>セッチ</t>
    </rPh>
    <rPh sb="2" eb="3">
      <t>リツ</t>
    </rPh>
    <rPh sb="11" eb="13">
      <t>イカ</t>
    </rPh>
    <phoneticPr fontId="2"/>
  </si>
  <si>
    <t>設置率５０％以上７０％未満</t>
    <rPh sb="0" eb="2">
      <t>セッチ</t>
    </rPh>
    <rPh sb="11" eb="13">
      <t>ミマン</t>
    </rPh>
    <phoneticPr fontId="2"/>
  </si>
  <si>
    <t>設置率</t>
    <phoneticPr fontId="2"/>
  </si>
  <si>
    <t>容器への鎖又はベルトの２本取付け</t>
    <phoneticPr fontId="2"/>
  </si>
  <si>
    <t>3点又は0点</t>
    <phoneticPr fontId="2"/>
  </si>
  <si>
    <t>防災訓練の実施又は参加</t>
    <phoneticPr fontId="2"/>
  </si>
  <si>
    <t>⑤長期使用製品安全点検制度への協力　</t>
    <phoneticPr fontId="2"/>
  </si>
  <si>
    <t>④リコール対象品への対応</t>
    <phoneticPr fontId="2"/>
  </si>
  <si>
    <t>③高齢者、身体の不自由な消費者等に対する特別な保安活動</t>
    <rPh sb="5" eb="7">
      <t>シンタイ</t>
    </rPh>
    <rPh sb="8" eb="11">
      <t>フジユウ</t>
    </rPh>
    <rPh sb="12" eb="15">
      <t>ショウヒシャ</t>
    </rPh>
    <phoneticPr fontId="2"/>
  </si>
  <si>
    <t>導入率</t>
    <rPh sb="0" eb="2">
      <t>ドウニュウ</t>
    </rPh>
    <rPh sb="2" eb="3">
      <t>リツ</t>
    </rPh>
    <phoneticPr fontId="2"/>
  </si>
  <si>
    <t>Ⅳ.自然災害対策（災害対策への取組）</t>
    <rPh sb="2" eb="4">
      <t>シゼン</t>
    </rPh>
    <rPh sb="4" eb="6">
      <t>サイガイ</t>
    </rPh>
    <rPh sb="6" eb="8">
      <t>タイサク</t>
    </rPh>
    <rPh sb="9" eb="11">
      <t>サイガイ</t>
    </rPh>
    <rPh sb="11" eb="13">
      <t>タイサク</t>
    </rPh>
    <rPh sb="15" eb="16">
      <t>ト</t>
    </rPh>
    <rPh sb="16" eb="17">
      <t>ク</t>
    </rPh>
    <phoneticPr fontId="2"/>
  </si>
  <si>
    <t>容器への鎖又はベルトの２本取付け</t>
    <phoneticPr fontId="2"/>
  </si>
  <si>
    <t>Ⅳ.自然災害対策（災害対策への取組）</t>
    <rPh sb="2" eb="4">
      <t>シゼン</t>
    </rPh>
    <rPh sb="4" eb="6">
      <t>サイガイ</t>
    </rPh>
    <rPh sb="6" eb="8">
      <t>タイサク</t>
    </rPh>
    <phoneticPr fontId="2"/>
  </si>
  <si>
    <t>②容器への鎖又はベルトの２本取付け</t>
    <phoneticPr fontId="2"/>
  </si>
  <si>
    <t>平成３０年度自主保安活動チェックシート集計シート</t>
    <rPh sb="4" eb="6">
      <t>ネンド</t>
    </rPh>
    <phoneticPr fontId="2"/>
  </si>
  <si>
    <t>導入率７０％以上かつ第一号認定液化石油ガス販売事業者として認定を受けている。</t>
    <rPh sb="10" eb="11">
      <t>ダイ</t>
    </rPh>
    <rPh sb="11" eb="13">
      <t>１ゴウ</t>
    </rPh>
    <rPh sb="13" eb="15">
      <t>ニンテイ</t>
    </rPh>
    <rPh sb="15" eb="17">
      <t>エキカ</t>
    </rPh>
    <rPh sb="17" eb="19">
      <t>セキユ</t>
    </rPh>
    <rPh sb="21" eb="23">
      <t>ハンバイ</t>
    </rPh>
    <rPh sb="23" eb="26">
      <t>ジギョウシャ</t>
    </rPh>
    <rPh sb="29" eb="31">
      <t>ニンテイ</t>
    </rPh>
    <rPh sb="32" eb="33">
      <t>ウ</t>
    </rPh>
    <phoneticPr fontId="2"/>
  </si>
  <si>
    <t>導入率７０％以上</t>
  </si>
  <si>
    <t>導入率５０％以上７０％未満かつ第二号認定液化石油ガス販売事業者として認定を受けている。</t>
    <rPh sb="11" eb="13">
      <t>ミマン</t>
    </rPh>
    <rPh sb="16" eb="17">
      <t>２</t>
    </rPh>
    <phoneticPr fontId="2"/>
  </si>
  <si>
    <t>導入率３０％以上７０％未満</t>
  </si>
  <si>
    <t xml:space="preserve">
</t>
    <phoneticPr fontId="2"/>
  </si>
  <si>
    <t xml:space="preserve">
</t>
    <phoneticPr fontId="2"/>
  </si>
  <si>
    <t>＊1</t>
  </si>
  <si>
    <t>他工事業者による損傷の対策の例
・事前に工事の状況を把握
・他工事業者との事前協議
・現場立会い
・他工事業者に埋設管の位置の通知
・現場を巡回し、漏えいの確認</t>
    <rPh sb="14" eb="15">
      <t>レイ</t>
    </rPh>
    <rPh sb="63" eb="65">
      <t>ツウチ</t>
    </rPh>
    <phoneticPr fontId="2"/>
  </si>
  <si>
    <t>3点又は0点</t>
    <phoneticPr fontId="2"/>
  </si>
  <si>
    <r>
      <t>「資格者数」とは、第二種販売主任者、液化石油ガス設備士、業務主任者代理者取得者の合計数を指す。</t>
    </r>
    <r>
      <rPr>
        <sz val="12"/>
        <rFont val="ＭＳ ゴシック"/>
        <family val="3"/>
        <charset val="128"/>
      </rPr>
      <t>例えば１名が２つの資格を取得している場合は「２」とする。</t>
    </r>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</si>
  <si>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③消費者啓発について：</t>
    <phoneticPr fontId="2"/>
  </si>
  <si>
    <t>④その他：</t>
    <phoneticPr fontId="2"/>
  </si>
  <si>
    <t>設置率等</t>
    <rPh sb="0" eb="3">
      <t>セッチリツ</t>
    </rPh>
    <rPh sb="3" eb="4">
      <t>トウ</t>
    </rPh>
    <phoneticPr fontId="2"/>
  </si>
  <si>
    <t>２点又は０点</t>
    <phoneticPr fontId="2"/>
  </si>
  <si>
    <t>導入率等</t>
    <rPh sb="0" eb="2">
      <t>ドウニュウ</t>
    </rPh>
    <rPh sb="2" eb="3">
      <t>リツ</t>
    </rPh>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</si>
</sst>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33">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1"/>
      <name val="ＭＳ Ｐ明朝"/>
      <family val="1"/>
      <charset val="128"/>
    </font>
    <font>
      <sz val="14"/>
      <color indexed="8"/>
      <name val="ＭＳ Ｐ明朝"/>
      <family val="1"/>
      <charset val="128"/>
    </font>
    <font>
      <sz val="16"/>
      <name val="ＭＳ Ｐ明朝"/>
      <family val="1"/>
      <charset val="128"/>
    </font>
    <font>
      <sz val="12"/>
      <name val="ＭＳ Ｐ明朝"/>
      <family val="1"/>
      <charset val="128"/>
    </font>
    <font>
      <sz val="10"/>
      <name val="ＭＳ Ｐ明朝"/>
      <family val="1"/>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8"/>
      <name val="ＭＳ Ｐ明朝"/>
      <family val="1"/>
      <charset val="128"/>
    </font>
    <font>
      <sz val="14"/>
      <name val="ＭＳ Ｐ明朝"/>
      <family val="1"/>
      <charset val="128"/>
    </font>
    <font>
      <strike/>
      <sz val="14"/>
      <name val="ＭＳ Ｐ明朝"/>
      <family val="1"/>
      <charset val="128"/>
    </font>
    <font>
      <strike/>
      <sz val="11"/>
      <name val="ＭＳ Ｐ明朝"/>
      <family val="1"/>
      <charset val="128"/>
    </font>
    <font>
      <sz val="12"/>
      <name val="ＪＳゴシック"/>
      <family val="3"/>
      <charset val="128"/>
    </font>
    <font>
      <sz val="14"/>
      <name val="ＭＳ Ｐゴシック"/>
      <family val="3"/>
      <charset val="128"/>
    </font>
    <font>
      <strike/>
      <sz val="12"/>
      <name val="ＭＳ Ｐ明朝"/>
      <family val="1"/>
      <charset val="128"/>
    </font>
    <font>
      <b/>
      <sz val="14"/>
      <color theme="1"/>
      <name val="ＭＳ 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b/>
      <sz val="12"/>
      <color theme="1"/>
      <name val="ＭＳ ゴシック"/>
      <family val="3"/>
      <charset val="128"/>
    </font>
    <font>
      <b/>
      <strike/>
      <sz val="12"/>
      <color theme="1"/>
      <name val="ＭＳ ゴシック"/>
      <family val="3"/>
      <charset val="128"/>
    </font>
    <font>
      <b/>
      <sz val="11"/>
      <color theme="1"/>
      <name val="ＭＳ ゴシック"/>
      <family val="3"/>
      <charset val="128"/>
    </font>
    <font>
      <sz val="22"/>
      <color theme="1"/>
      <name val="ＭＳ Ｐ明朝"/>
      <family val="1"/>
      <charset val="128"/>
    </font>
    <font>
      <sz val="14"/>
      <color theme="1"/>
      <name val="ＭＳ Ｐ明朝"/>
      <family val="1"/>
      <charset val="128"/>
    </font>
    <font>
      <sz val="9"/>
      <color theme="1"/>
      <name val="ＭＳ 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FF99"/>
        <bgColor indexed="64"/>
      </patternFill>
    </fill>
    <fill>
      <patternFill patternType="solid">
        <fgColor theme="6" tint="0.79998168889431442"/>
        <bgColor indexed="64"/>
      </patternFill>
    </fill>
    <fill>
      <patternFill patternType="solid">
        <fgColor rgb="FFFF0000"/>
        <bgColor indexed="64"/>
      </patternFill>
    </fill>
  </fills>
  <borders count="121">
    <border>
      <left/>
      <right/>
      <top/>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thin">
        <color indexed="64"/>
      </top>
      <bottom style="hair">
        <color indexed="64"/>
      </bottom>
      <diagonal/>
    </border>
    <border>
      <left/>
      <right style="medium">
        <color indexed="64"/>
      </right>
      <top style="medium">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ck">
        <color indexed="64"/>
      </left>
      <right style="thick">
        <color indexed="64"/>
      </right>
      <top style="thick">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ck">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ck">
        <color indexed="64"/>
      </top>
      <bottom style="medium">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651">
    <xf numFmtId="0" fontId="0" fillId="0" borderId="0" xfId="0"/>
    <xf numFmtId="0" fontId="3"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5" fillId="0" borderId="0" xfId="0" applyFont="1" applyFill="1" applyBorder="1" applyAlignment="1">
      <alignment horizontal="right" vertical="center" wrapText="1"/>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5" fillId="0" borderId="0" xfId="0" applyNumberFormat="1" applyFont="1" applyFill="1" applyBorder="1" applyAlignment="1">
      <alignment vertical="center" wrapText="1"/>
    </xf>
    <xf numFmtId="176" fontId="5" fillId="0" borderId="0" xfId="0" applyNumberFormat="1" applyFont="1" applyFill="1" applyBorder="1" applyAlignment="1">
      <alignment horizontal="center" vertical="center" shrinkToFit="1"/>
    </xf>
    <xf numFmtId="176" fontId="5" fillId="0" borderId="0" xfId="0" applyNumberFormat="1" applyFont="1" applyFill="1" applyBorder="1" applyAlignment="1">
      <alignment horizontal="center" vertical="center" wrapText="1" shrinkToFit="1"/>
    </xf>
    <xf numFmtId="38" fontId="5" fillId="0" borderId="0" xfId="1" applyFont="1" applyFill="1" applyBorder="1" applyAlignment="1">
      <alignment horizontal="center" vertical="center" shrinkToFit="1"/>
    </xf>
    <xf numFmtId="176" fontId="9" fillId="0" borderId="0" xfId="0" applyNumberFormat="1" applyFont="1" applyFill="1" applyBorder="1" applyAlignment="1">
      <alignment horizontal="center" vertical="center" shrinkToFit="1"/>
    </xf>
    <xf numFmtId="0" fontId="5" fillId="0" borderId="0" xfId="0" applyFont="1" applyFill="1" applyAlignment="1">
      <alignment vertical="center"/>
    </xf>
    <xf numFmtId="0" fontId="10" fillId="0" borderId="0" xfId="0" applyFont="1"/>
    <xf numFmtId="38" fontId="0" fillId="0" borderId="0" xfId="1" applyFont="1"/>
    <xf numFmtId="0" fontId="11" fillId="2" borderId="1" xfId="0" applyFont="1" applyFill="1" applyBorder="1" applyAlignment="1">
      <alignment vertical="center"/>
    </xf>
    <xf numFmtId="38" fontId="11" fillId="2" borderId="1" xfId="1" applyFont="1" applyFill="1" applyBorder="1" applyAlignment="1">
      <alignment horizontal="center" vertical="center"/>
    </xf>
    <xf numFmtId="38" fontId="11" fillId="2" borderId="2" xfId="1" applyFont="1" applyFill="1" applyBorder="1" applyAlignment="1">
      <alignment horizontal="center" vertical="center"/>
    </xf>
    <xf numFmtId="0" fontId="11" fillId="2" borderId="3" xfId="0" applyFont="1" applyFill="1" applyBorder="1" applyAlignment="1">
      <alignment horizontal="center" vertical="center"/>
    </xf>
    <xf numFmtId="38" fontId="12" fillId="2" borderId="3" xfId="1" applyFont="1" applyFill="1" applyBorder="1" applyAlignment="1">
      <alignment horizontal="center" vertical="center"/>
    </xf>
    <xf numFmtId="38" fontId="12" fillId="2" borderId="3" xfId="1" applyFont="1" applyFill="1" applyBorder="1" applyAlignment="1">
      <alignment horizontal="center" vertical="center" wrapText="1"/>
    </xf>
    <xf numFmtId="0" fontId="11" fillId="2" borderId="0" xfId="0" applyFont="1" applyFill="1" applyBorder="1" applyAlignment="1"/>
    <xf numFmtId="0" fontId="11" fillId="2" borderId="3" xfId="0" applyFont="1" applyFill="1" applyBorder="1" applyAlignment="1">
      <alignment vertical="top"/>
    </xf>
    <xf numFmtId="0" fontId="11" fillId="2" borderId="3" xfId="0" applyFont="1" applyFill="1" applyBorder="1" applyAlignment="1"/>
    <xf numFmtId="0" fontId="11" fillId="2" borderId="4" xfId="0" applyFont="1" applyFill="1" applyBorder="1" applyAlignment="1"/>
    <xf numFmtId="0" fontId="11" fillId="2" borderId="5" xfId="0" applyFont="1" applyFill="1" applyBorder="1" applyAlignment="1"/>
    <xf numFmtId="0" fontId="11" fillId="0" borderId="0" xfId="0" applyFont="1"/>
    <xf numFmtId="38" fontId="14" fillId="2" borderId="6" xfId="1" applyFont="1" applyFill="1" applyBorder="1" applyAlignment="1">
      <alignment horizontal="left" vertical="center" wrapText="1"/>
    </xf>
    <xf numFmtId="0" fontId="0" fillId="0" borderId="0" xfId="0" applyAlignment="1">
      <alignment vertical="top"/>
    </xf>
    <xf numFmtId="38" fontId="0" fillId="0" borderId="0" xfId="1" applyFont="1" applyBorder="1"/>
    <xf numFmtId="0" fontId="14" fillId="3" borderId="7" xfId="0" applyFont="1" applyFill="1" applyBorder="1" applyAlignment="1">
      <alignment shrinkToFit="1"/>
    </xf>
    <xf numFmtId="0" fontId="23" fillId="4" borderId="0" xfId="0" applyFont="1" applyFill="1" applyAlignment="1">
      <alignment horizontal="left" vertical="center"/>
    </xf>
    <xf numFmtId="0" fontId="24" fillId="4" borderId="0" xfId="0" applyFont="1" applyFill="1" applyAlignment="1">
      <alignment horizontal="left" vertical="center" wrapText="1"/>
    </xf>
    <xf numFmtId="0" fontId="4" fillId="4" borderId="0" xfId="0" applyFont="1" applyFill="1" applyAlignment="1">
      <alignment vertical="center"/>
    </xf>
    <xf numFmtId="0" fontId="25" fillId="4" borderId="0" xfId="0" applyFont="1" applyFill="1" applyAlignment="1">
      <alignment horizontal="right" vertical="center" wrapText="1"/>
    </xf>
    <xf numFmtId="0" fontId="4" fillId="4" borderId="0" xfId="0" applyFont="1" applyFill="1" applyAlignment="1">
      <alignment horizontal="right" vertical="center"/>
    </xf>
    <xf numFmtId="0" fontId="23" fillId="4" borderId="0" xfId="0" applyFont="1" applyFill="1" applyAlignment="1">
      <alignment vertical="center"/>
    </xf>
    <xf numFmtId="0" fontId="24" fillId="4" borderId="0" xfId="0" applyFont="1" applyFill="1" applyAlignment="1">
      <alignment vertical="center"/>
    </xf>
    <xf numFmtId="38" fontId="24" fillId="4" borderId="0" xfId="1" applyFont="1" applyFill="1" applyBorder="1" applyAlignment="1">
      <alignment horizontal="center" vertical="center" shrinkToFit="1"/>
    </xf>
    <xf numFmtId="176" fontId="26" fillId="4" borderId="0" xfId="0" applyNumberFormat="1" applyFont="1" applyFill="1" applyBorder="1" applyAlignment="1">
      <alignment horizontal="center" vertical="center" shrinkToFit="1"/>
    </xf>
    <xf numFmtId="176" fontId="24" fillId="4" borderId="0" xfId="0" applyNumberFormat="1" applyFont="1" applyFill="1" applyBorder="1" applyAlignment="1">
      <alignment horizontal="center" vertical="center" shrinkToFit="1"/>
    </xf>
    <xf numFmtId="0" fontId="27" fillId="4" borderId="8" xfId="0" applyFont="1" applyFill="1" applyBorder="1" applyAlignment="1">
      <alignment horizontal="center" vertical="center"/>
    </xf>
    <xf numFmtId="0" fontId="27" fillId="4" borderId="9" xfId="0" applyFont="1" applyFill="1" applyBorder="1" applyAlignment="1">
      <alignment horizontal="center" vertical="center"/>
    </xf>
    <xf numFmtId="0" fontId="27" fillId="4" borderId="10" xfId="0" applyFont="1" applyFill="1" applyBorder="1" applyAlignment="1">
      <alignment vertical="center"/>
    </xf>
    <xf numFmtId="0" fontId="25" fillId="4" borderId="3" xfId="0" applyFont="1" applyFill="1" applyBorder="1" applyAlignment="1">
      <alignment horizontal="left" vertical="center"/>
    </xf>
    <xf numFmtId="0" fontId="25" fillId="4" borderId="3" xfId="0" applyFont="1" applyFill="1" applyBorder="1" applyAlignment="1">
      <alignment vertical="center"/>
    </xf>
    <xf numFmtId="38" fontId="25" fillId="4" borderId="4" xfId="1" applyFont="1" applyFill="1" applyBorder="1" applyAlignment="1">
      <alignment vertical="center"/>
    </xf>
    <xf numFmtId="176" fontId="25" fillId="4" borderId="3" xfId="0" applyNumberFormat="1" applyFont="1" applyFill="1" applyBorder="1" applyAlignment="1">
      <alignment vertical="center"/>
    </xf>
    <xf numFmtId="176" fontId="25" fillId="4" borderId="11" xfId="0" applyNumberFormat="1" applyFont="1" applyFill="1" applyBorder="1" applyAlignment="1">
      <alignment vertical="center" wrapText="1"/>
    </xf>
    <xf numFmtId="38" fontId="25" fillId="4" borderId="12" xfId="1" applyFont="1" applyFill="1" applyBorder="1" applyAlignment="1">
      <alignment horizontal="center" vertical="center" shrinkToFit="1"/>
    </xf>
    <xf numFmtId="176" fontId="25" fillId="4" borderId="13" xfId="0" applyNumberFormat="1" applyFont="1" applyFill="1" applyBorder="1" applyAlignment="1">
      <alignment horizontal="center" vertical="center" shrinkToFit="1"/>
    </xf>
    <xf numFmtId="176" fontId="25" fillId="4" borderId="14" xfId="0" applyNumberFormat="1" applyFont="1" applyFill="1" applyBorder="1" applyAlignment="1">
      <alignment horizontal="center" vertical="center" wrapText="1" shrinkToFit="1"/>
    </xf>
    <xf numFmtId="176" fontId="25" fillId="4" borderId="15" xfId="0" applyNumberFormat="1" applyFont="1" applyFill="1" applyBorder="1" applyAlignment="1">
      <alignment horizontal="center" vertical="center" shrinkToFit="1"/>
    </xf>
    <xf numFmtId="176" fontId="25" fillId="4" borderId="16" xfId="0" applyNumberFormat="1" applyFont="1" applyFill="1" applyBorder="1" applyAlignment="1">
      <alignment horizontal="center" vertical="center" wrapText="1" shrinkToFit="1"/>
    </xf>
    <xf numFmtId="38" fontId="25" fillId="4" borderId="3" xfId="1" applyFont="1" applyFill="1" applyBorder="1" applyAlignment="1">
      <alignment vertical="center"/>
    </xf>
    <xf numFmtId="176" fontId="25" fillId="4" borderId="17" xfId="0" applyNumberFormat="1" applyFont="1" applyFill="1" applyBorder="1" applyAlignment="1">
      <alignment horizontal="center" vertical="center" shrinkToFit="1"/>
    </xf>
    <xf numFmtId="176" fontId="25" fillId="4" borderId="18" xfId="0" applyNumberFormat="1" applyFont="1" applyFill="1" applyBorder="1" applyAlignment="1">
      <alignment horizontal="center" vertical="center" wrapText="1" shrinkToFit="1"/>
    </xf>
    <xf numFmtId="49" fontId="25" fillId="4" borderId="18" xfId="0" applyNumberFormat="1" applyFont="1" applyFill="1" applyBorder="1" applyAlignment="1">
      <alignment horizontal="center" vertical="center" wrapText="1" shrinkToFit="1"/>
    </xf>
    <xf numFmtId="49" fontId="25" fillId="4" borderId="19" xfId="0" applyNumberFormat="1" applyFont="1" applyFill="1" applyBorder="1" applyAlignment="1">
      <alignment horizontal="center" vertical="center" wrapText="1" shrinkToFit="1"/>
    </xf>
    <xf numFmtId="49" fontId="25" fillId="4" borderId="20" xfId="0" applyNumberFormat="1" applyFont="1" applyFill="1" applyBorder="1" applyAlignment="1">
      <alignment horizontal="center" vertical="center" wrapText="1" shrinkToFit="1"/>
    </xf>
    <xf numFmtId="0" fontId="25" fillId="4" borderId="21" xfId="0" applyFont="1" applyFill="1" applyBorder="1" applyAlignment="1">
      <alignment vertical="center" wrapText="1"/>
    </xf>
    <xf numFmtId="49" fontId="25" fillId="4" borderId="0" xfId="0" applyNumberFormat="1" applyFont="1" applyFill="1" applyBorder="1" applyAlignment="1">
      <alignment horizontal="center" vertical="center" wrapText="1" shrinkToFit="1"/>
    </xf>
    <xf numFmtId="38" fontId="25" fillId="4" borderId="3" xfId="1" applyFont="1" applyFill="1" applyBorder="1" applyAlignment="1">
      <alignment horizontal="center" vertical="center" shrinkToFit="1"/>
    </xf>
    <xf numFmtId="176" fontId="25" fillId="4" borderId="3" xfId="0" applyNumberFormat="1" applyFont="1" applyFill="1" applyBorder="1" applyAlignment="1">
      <alignment horizontal="center" vertical="center" shrinkToFit="1"/>
    </xf>
    <xf numFmtId="176" fontId="25" fillId="4" borderId="11" xfId="0" applyNumberFormat="1" applyFont="1" applyFill="1" applyBorder="1" applyAlignment="1">
      <alignment horizontal="center" vertical="center" wrapText="1" shrinkToFit="1"/>
    </xf>
    <xf numFmtId="0" fontId="25" fillId="4" borderId="22" xfId="0" applyFont="1" applyFill="1" applyBorder="1" applyAlignment="1">
      <alignment horizontal="center" vertical="center" wrapText="1"/>
    </xf>
    <xf numFmtId="0" fontId="25" fillId="4" borderId="19" xfId="0" applyFont="1" applyFill="1" applyBorder="1" applyAlignment="1">
      <alignment vertical="center" wrapText="1"/>
    </xf>
    <xf numFmtId="176" fontId="25" fillId="4" borderId="23" xfId="0" applyNumberFormat="1" applyFont="1" applyFill="1" applyBorder="1" applyAlignment="1">
      <alignment horizontal="center" vertical="center" shrinkToFit="1"/>
    </xf>
    <xf numFmtId="0" fontId="25" fillId="4" borderId="24" xfId="0" applyFont="1" applyFill="1" applyBorder="1" applyAlignment="1">
      <alignment horizontal="center" vertical="center" wrapText="1"/>
    </xf>
    <xf numFmtId="49" fontId="25" fillId="4" borderId="25" xfId="0" applyNumberFormat="1" applyFont="1" applyFill="1" applyBorder="1" applyAlignment="1">
      <alignment horizontal="center" vertical="center" wrapText="1" shrinkToFit="1"/>
    </xf>
    <xf numFmtId="49" fontId="25" fillId="4" borderId="26" xfId="0" applyNumberFormat="1" applyFont="1" applyFill="1" applyBorder="1" applyAlignment="1">
      <alignment horizontal="center" vertical="center" wrapText="1" shrinkToFit="1"/>
    </xf>
    <xf numFmtId="176" fontId="25" fillId="4" borderId="27" xfId="0" applyNumberFormat="1" applyFont="1" applyFill="1" applyBorder="1" applyAlignment="1">
      <alignment horizontal="center" vertical="center" wrapText="1" shrinkToFit="1"/>
    </xf>
    <xf numFmtId="0" fontId="23" fillId="4" borderId="0" xfId="0" applyFont="1" applyFill="1" applyBorder="1" applyAlignment="1">
      <alignment vertical="center"/>
    </xf>
    <xf numFmtId="0" fontId="25" fillId="4" borderId="0" xfId="0" applyFont="1" applyFill="1" applyAlignment="1">
      <alignment horizontal="left" vertical="center"/>
    </xf>
    <xf numFmtId="0" fontId="25" fillId="4" borderId="0" xfId="0" applyFont="1" applyFill="1" applyAlignment="1">
      <alignment vertical="center"/>
    </xf>
    <xf numFmtId="38" fontId="25" fillId="4" borderId="0" xfId="1" applyFont="1" applyFill="1" applyBorder="1" applyAlignment="1">
      <alignment horizontal="center" vertical="center" shrinkToFit="1"/>
    </xf>
    <xf numFmtId="176" fontId="25" fillId="4" borderId="0" xfId="0" applyNumberFormat="1" applyFont="1" applyFill="1" applyBorder="1" applyAlignment="1">
      <alignment horizontal="center" vertical="center" shrinkToFit="1"/>
    </xf>
    <xf numFmtId="176" fontId="25" fillId="4" borderId="0" xfId="0" applyNumberFormat="1" applyFont="1" applyFill="1" applyBorder="1" applyAlignment="1">
      <alignment horizontal="center" vertical="center" wrapText="1" shrinkToFit="1"/>
    </xf>
    <xf numFmtId="176" fontId="25" fillId="4" borderId="28" xfId="0" applyNumberFormat="1" applyFont="1" applyFill="1" applyBorder="1" applyAlignment="1">
      <alignment horizontal="center" vertical="center" wrapText="1" shrinkToFit="1"/>
    </xf>
    <xf numFmtId="0" fontId="28" fillId="4" borderId="3" xfId="0" applyFont="1" applyFill="1" applyBorder="1" applyAlignment="1">
      <alignment horizontal="left" vertical="center"/>
    </xf>
    <xf numFmtId="0" fontId="28" fillId="4" borderId="3" xfId="0" applyNumberFormat="1" applyFont="1" applyFill="1" applyBorder="1" applyAlignment="1">
      <alignment vertical="center" wrapText="1"/>
    </xf>
    <xf numFmtId="38" fontId="27" fillId="4" borderId="3" xfId="1" applyFont="1" applyFill="1" applyBorder="1" applyAlignment="1">
      <alignment horizontal="center" vertical="center" shrinkToFit="1"/>
    </xf>
    <xf numFmtId="176" fontId="27" fillId="4" borderId="3" xfId="0" applyNumberFormat="1" applyFont="1" applyFill="1" applyBorder="1" applyAlignment="1">
      <alignment horizontal="center" vertical="center" shrinkToFit="1"/>
    </xf>
    <xf numFmtId="176" fontId="27" fillId="4" borderId="11" xfId="0" applyNumberFormat="1" applyFont="1" applyFill="1" applyBorder="1" applyAlignment="1">
      <alignment horizontal="center" vertical="center" wrapText="1" shrinkToFit="1"/>
    </xf>
    <xf numFmtId="176" fontId="25" fillId="4" borderId="21" xfId="0" applyNumberFormat="1" applyFont="1" applyFill="1" applyBorder="1" applyAlignment="1">
      <alignment horizontal="center" vertical="center" shrinkToFit="1"/>
    </xf>
    <xf numFmtId="176" fontId="25" fillId="4" borderId="29" xfId="0" applyNumberFormat="1" applyFont="1" applyFill="1" applyBorder="1" applyAlignment="1">
      <alignment horizontal="center" vertical="center" wrapText="1" shrinkToFit="1"/>
    </xf>
    <xf numFmtId="0" fontId="27" fillId="4" borderId="3" xfId="0" applyFont="1" applyFill="1" applyBorder="1" applyAlignment="1">
      <alignment horizontal="left" vertical="center"/>
    </xf>
    <xf numFmtId="0" fontId="27" fillId="4" borderId="3" xfId="0" applyFont="1" applyFill="1" applyBorder="1" applyAlignment="1">
      <alignment vertical="center" wrapText="1"/>
    </xf>
    <xf numFmtId="176" fontId="25" fillId="4" borderId="19" xfId="0" applyNumberFormat="1" applyFont="1" applyFill="1" applyBorder="1" applyAlignment="1">
      <alignment horizontal="center" vertical="center" shrinkToFit="1"/>
    </xf>
    <xf numFmtId="176" fontId="25" fillId="4" borderId="20" xfId="0" applyNumberFormat="1" applyFont="1" applyFill="1" applyBorder="1" applyAlignment="1">
      <alignment horizontal="center" vertical="center" wrapText="1" shrinkToFit="1"/>
    </xf>
    <xf numFmtId="0" fontId="25" fillId="4" borderId="3" xfId="0" applyFont="1" applyFill="1" applyBorder="1" applyAlignment="1">
      <alignment vertical="center" wrapText="1"/>
    </xf>
    <xf numFmtId="38" fontId="25" fillId="4" borderId="17" xfId="1" applyFont="1" applyFill="1" applyBorder="1" applyAlignment="1">
      <alignment horizontal="center" vertical="center"/>
    </xf>
    <xf numFmtId="0" fontId="25" fillId="4" borderId="3" xfId="0" applyFont="1" applyFill="1" applyBorder="1" applyAlignment="1">
      <alignment horizontal="left" vertical="center" wrapText="1"/>
    </xf>
    <xf numFmtId="0" fontId="25" fillId="4" borderId="0" xfId="0" applyFont="1" applyFill="1" applyBorder="1" applyAlignment="1">
      <alignment vertical="center"/>
    </xf>
    <xf numFmtId="0" fontId="25" fillId="4" borderId="30" xfId="0" applyFont="1" applyFill="1" applyBorder="1" applyAlignment="1">
      <alignment horizontal="right" vertical="center"/>
    </xf>
    <xf numFmtId="0" fontId="25" fillId="4" borderId="31" xfId="0" applyFont="1" applyFill="1" applyBorder="1" applyAlignment="1">
      <alignment horizontal="left" vertical="center"/>
    </xf>
    <xf numFmtId="0" fontId="25" fillId="4" borderId="31" xfId="0" applyFont="1" applyFill="1" applyBorder="1" applyAlignment="1">
      <alignment vertical="center"/>
    </xf>
    <xf numFmtId="176" fontId="25" fillId="4" borderId="8" xfId="0" applyNumberFormat="1" applyFont="1" applyFill="1" applyBorder="1" applyAlignment="1">
      <alignment horizontal="center" vertical="center" shrinkToFit="1"/>
    </xf>
    <xf numFmtId="176" fontId="25" fillId="4" borderId="32" xfId="0" applyNumberFormat="1" applyFont="1" applyFill="1" applyBorder="1" applyAlignment="1">
      <alignment horizontal="center" vertical="center" wrapText="1" shrinkToFit="1"/>
    </xf>
    <xf numFmtId="0" fontId="25" fillId="4" borderId="25" xfId="0" applyFont="1" applyFill="1" applyBorder="1" applyAlignment="1">
      <alignment horizontal="left" vertical="center" wrapText="1"/>
    </xf>
    <xf numFmtId="0" fontId="25" fillId="4" borderId="23" xfId="0" applyFont="1" applyFill="1" applyBorder="1" applyAlignment="1">
      <alignment horizontal="left" vertical="center" wrapText="1"/>
    </xf>
    <xf numFmtId="0" fontId="25" fillId="4" borderId="33" xfId="0" applyFont="1" applyFill="1" applyBorder="1" applyAlignment="1">
      <alignment horizontal="left" vertical="center" wrapText="1"/>
    </xf>
    <xf numFmtId="0" fontId="25" fillId="4" borderId="0" xfId="0" applyFont="1" applyFill="1" applyBorder="1" applyAlignment="1">
      <alignment horizontal="left" vertical="center" wrapText="1"/>
    </xf>
    <xf numFmtId="0" fontId="25" fillId="4" borderId="34" xfId="0" applyFont="1" applyFill="1" applyBorder="1" applyAlignment="1">
      <alignment horizontal="center" vertical="center" wrapText="1"/>
    </xf>
    <xf numFmtId="0" fontId="25" fillId="4" borderId="35" xfId="0" applyFont="1" applyFill="1" applyBorder="1" applyAlignment="1">
      <alignment horizontal="center" vertical="center" wrapText="1"/>
    </xf>
    <xf numFmtId="0" fontId="25" fillId="4" borderId="17" xfId="0" applyNumberFormat="1" applyFont="1" applyFill="1" applyBorder="1" applyAlignment="1">
      <alignment horizontal="left" vertical="center" wrapText="1"/>
    </xf>
    <xf numFmtId="0" fontId="4" fillId="4" borderId="0" xfId="0" applyFont="1" applyFill="1" applyBorder="1" applyAlignment="1">
      <alignment vertical="center"/>
    </xf>
    <xf numFmtId="0" fontId="29" fillId="4" borderId="0" xfId="0" applyFont="1" applyFill="1" applyBorder="1" applyAlignment="1">
      <alignment vertical="center"/>
    </xf>
    <xf numFmtId="0" fontId="25" fillId="4" borderId="36" xfId="0" applyFont="1" applyFill="1" applyBorder="1" applyAlignment="1">
      <alignment vertical="center" wrapText="1"/>
    </xf>
    <xf numFmtId="176" fontId="25" fillId="4" borderId="37" xfId="0" applyNumberFormat="1" applyFont="1" applyFill="1" applyBorder="1" applyAlignment="1">
      <alignment horizontal="center" vertical="center" shrinkToFit="1"/>
    </xf>
    <xf numFmtId="176" fontId="25" fillId="4" borderId="38" xfId="0" applyNumberFormat="1" applyFont="1" applyFill="1" applyBorder="1" applyAlignment="1">
      <alignment horizontal="center" vertical="center" wrapText="1" shrinkToFit="1"/>
    </xf>
    <xf numFmtId="0" fontId="25" fillId="4" borderId="39" xfId="0" applyFont="1" applyFill="1" applyBorder="1" applyAlignment="1">
      <alignment vertical="center" wrapText="1"/>
    </xf>
    <xf numFmtId="176" fontId="25" fillId="4" borderId="40" xfId="0" applyNumberFormat="1" applyFont="1" applyFill="1" applyBorder="1" applyAlignment="1">
      <alignment horizontal="center" vertical="center" shrinkToFit="1"/>
    </xf>
    <xf numFmtId="176" fontId="25" fillId="4" borderId="41" xfId="0" applyNumberFormat="1" applyFont="1" applyFill="1" applyBorder="1" applyAlignment="1">
      <alignment horizontal="center" vertical="center" wrapText="1" shrinkToFit="1"/>
    </xf>
    <xf numFmtId="0" fontId="25" fillId="4" borderId="42" xfId="0" applyFont="1" applyFill="1" applyBorder="1" applyAlignment="1">
      <alignment vertical="center" wrapText="1"/>
    </xf>
    <xf numFmtId="0" fontId="25" fillId="4" borderId="43" xfId="0" applyFont="1" applyFill="1" applyBorder="1" applyAlignment="1">
      <alignment vertical="center" wrapText="1"/>
    </xf>
    <xf numFmtId="49" fontId="25" fillId="4" borderId="44" xfId="0" applyNumberFormat="1" applyFont="1" applyFill="1" applyBorder="1" applyAlignment="1">
      <alignment horizontal="center" vertical="center" wrapText="1" shrinkToFit="1"/>
    </xf>
    <xf numFmtId="0" fontId="25" fillId="4" borderId="45" xfId="0" applyFont="1" applyFill="1" applyBorder="1" applyAlignment="1">
      <alignment horizontal="left" vertical="center" wrapText="1"/>
    </xf>
    <xf numFmtId="176" fontId="25" fillId="4" borderId="46" xfId="0" applyNumberFormat="1" applyFont="1" applyFill="1" applyBorder="1" applyAlignment="1">
      <alignment horizontal="center" vertical="center" shrinkToFit="1"/>
    </xf>
    <xf numFmtId="176" fontId="25" fillId="4" borderId="47" xfId="0" applyNumberFormat="1" applyFont="1" applyFill="1" applyBorder="1" applyAlignment="1">
      <alignment horizontal="center" vertical="center" wrapText="1" shrinkToFit="1"/>
    </xf>
    <xf numFmtId="0" fontId="25" fillId="4" borderId="48" xfId="0" applyFont="1" applyFill="1" applyBorder="1" applyAlignment="1">
      <alignment vertical="center" wrapText="1"/>
    </xf>
    <xf numFmtId="0" fontId="25" fillId="4" borderId="49" xfId="0" applyFont="1" applyFill="1" applyBorder="1" applyAlignment="1">
      <alignment vertical="center" wrapText="1"/>
    </xf>
    <xf numFmtId="0" fontId="25" fillId="4" borderId="50" xfId="0" applyFont="1" applyFill="1" applyBorder="1" applyAlignment="1">
      <alignment horizontal="left" vertical="center" wrapText="1"/>
    </xf>
    <xf numFmtId="176" fontId="25" fillId="4" borderId="51" xfId="0" applyNumberFormat="1" applyFont="1" applyFill="1" applyBorder="1" applyAlignment="1">
      <alignment horizontal="center" vertical="center" shrinkToFit="1"/>
    </xf>
    <xf numFmtId="0" fontId="25" fillId="4" borderId="52" xfId="0" applyFont="1" applyFill="1" applyBorder="1" applyAlignment="1">
      <alignment horizontal="center" vertical="center"/>
    </xf>
    <xf numFmtId="0" fontId="25" fillId="4" borderId="53" xfId="0" applyFont="1" applyFill="1" applyBorder="1" applyAlignment="1">
      <alignment horizontal="left" vertical="center" wrapText="1"/>
    </xf>
    <xf numFmtId="176" fontId="25" fillId="4" borderId="54" xfId="0" applyNumberFormat="1" applyFont="1" applyFill="1" applyBorder="1" applyAlignment="1">
      <alignment horizontal="center" vertical="center" shrinkToFit="1"/>
    </xf>
    <xf numFmtId="0" fontId="25" fillId="4" borderId="55" xfId="0" applyFont="1" applyFill="1" applyBorder="1" applyAlignment="1">
      <alignment horizontal="center" vertical="center"/>
    </xf>
    <xf numFmtId="0" fontId="25" fillId="4" borderId="56" xfId="0" applyFont="1" applyFill="1" applyBorder="1" applyAlignment="1">
      <alignment horizontal="center" vertical="center"/>
    </xf>
    <xf numFmtId="0" fontId="25" fillId="4" borderId="57" xfId="0" applyFont="1" applyFill="1" applyBorder="1" applyAlignment="1">
      <alignment horizontal="center" vertical="center" wrapText="1"/>
    </xf>
    <xf numFmtId="0" fontId="0" fillId="4" borderId="58" xfId="0" applyFill="1" applyBorder="1" applyAlignment="1">
      <alignment horizontal="left" vertical="center"/>
    </xf>
    <xf numFmtId="0" fontId="0" fillId="4" borderId="59" xfId="0" applyFill="1" applyBorder="1" applyAlignment="1">
      <alignment horizontal="left"/>
    </xf>
    <xf numFmtId="38" fontId="25" fillId="4" borderId="60" xfId="1" applyFont="1" applyFill="1" applyBorder="1" applyAlignment="1">
      <alignment horizontal="center" vertical="center" shrinkToFit="1"/>
    </xf>
    <xf numFmtId="176" fontId="25" fillId="4" borderId="61" xfId="0" applyNumberFormat="1" applyFont="1" applyFill="1" applyBorder="1" applyAlignment="1">
      <alignment horizontal="center" vertical="center" wrapText="1" shrinkToFit="1"/>
    </xf>
    <xf numFmtId="176" fontId="25" fillId="4" borderId="59" xfId="0" applyNumberFormat="1" applyFont="1" applyFill="1" applyBorder="1" applyAlignment="1">
      <alignment horizontal="center" vertical="center" shrinkToFit="1"/>
    </xf>
    <xf numFmtId="176" fontId="25" fillId="4" borderId="62" xfId="0" applyNumberFormat="1" applyFont="1" applyFill="1" applyBorder="1" applyAlignment="1">
      <alignment horizontal="center" vertical="center" wrapText="1" shrinkToFit="1"/>
    </xf>
    <xf numFmtId="38" fontId="25" fillId="4" borderId="63" xfId="1" applyFont="1" applyFill="1" applyBorder="1" applyAlignment="1">
      <alignment horizontal="center" vertical="center"/>
    </xf>
    <xf numFmtId="176" fontId="25" fillId="4" borderId="52" xfId="0" applyNumberFormat="1" applyFont="1" applyFill="1" applyBorder="1" applyAlignment="1">
      <alignment horizontal="center" vertical="center" wrapText="1" shrinkToFit="1"/>
    </xf>
    <xf numFmtId="38" fontId="25" fillId="4" borderId="46" xfId="1" applyFont="1" applyFill="1" applyBorder="1" applyAlignment="1">
      <alignment horizontal="center" vertical="center"/>
    </xf>
    <xf numFmtId="0" fontId="16" fillId="0" borderId="0" xfId="0" applyFont="1" applyFill="1" applyAlignment="1">
      <alignment horizontal="left" vertical="center"/>
    </xf>
    <xf numFmtId="0" fontId="16" fillId="0" borderId="0" xfId="0" applyFont="1" applyFill="1" applyAlignment="1">
      <alignment vertical="center" wrapText="1"/>
    </xf>
    <xf numFmtId="0" fontId="5" fillId="0" borderId="0" xfId="0" applyFont="1" applyFill="1" applyAlignment="1">
      <alignment horizontal="right" vertical="center"/>
    </xf>
    <xf numFmtId="0" fontId="7" fillId="0" borderId="0" xfId="0" applyFont="1" applyFill="1" applyAlignment="1">
      <alignment vertical="center"/>
    </xf>
    <xf numFmtId="0" fontId="5" fillId="0" borderId="0" xfId="0" applyFont="1" applyFill="1" applyAlignment="1">
      <alignment vertical="center" wrapText="1"/>
    </xf>
    <xf numFmtId="0" fontId="5" fillId="0" borderId="0" xfId="0" applyNumberFormat="1" applyFont="1" applyFill="1" applyAlignment="1">
      <alignment vertical="center" wrapText="1"/>
    </xf>
    <xf numFmtId="176" fontId="5" fillId="0" borderId="0" xfId="0" applyNumberFormat="1" applyFont="1" applyFill="1" applyAlignment="1">
      <alignment horizontal="center" vertical="center" shrinkToFit="1"/>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17" fillId="0" borderId="64" xfId="0" applyFont="1" applyFill="1" applyBorder="1" applyAlignment="1">
      <alignment horizontal="center" vertical="center"/>
    </xf>
    <xf numFmtId="176" fontId="17" fillId="0" borderId="64" xfId="0" applyNumberFormat="1" applyFont="1" applyFill="1" applyBorder="1" applyAlignment="1">
      <alignment horizontal="center" vertical="center" shrinkToFit="1"/>
    </xf>
    <xf numFmtId="0" fontId="17" fillId="0" borderId="9" xfId="0" applyFont="1" applyFill="1" applyBorder="1" applyAlignment="1">
      <alignment horizontal="center" vertical="center"/>
    </xf>
    <xf numFmtId="0" fontId="17" fillId="0" borderId="10" xfId="0" applyFont="1" applyFill="1" applyBorder="1" applyAlignment="1">
      <alignment vertical="center"/>
    </xf>
    <xf numFmtId="0" fontId="17" fillId="0" borderId="3" xfId="0" applyFont="1" applyFill="1" applyBorder="1" applyAlignment="1">
      <alignment vertical="center"/>
    </xf>
    <xf numFmtId="0" fontId="5" fillId="0" borderId="3" xfId="0" applyFont="1" applyFill="1" applyBorder="1" applyAlignment="1">
      <alignment vertical="center"/>
    </xf>
    <xf numFmtId="0" fontId="5" fillId="0" borderId="3" xfId="0" applyFont="1" applyFill="1" applyBorder="1" applyAlignment="1">
      <alignment horizontal="right" vertical="center"/>
    </xf>
    <xf numFmtId="176" fontId="5" fillId="0" borderId="3" xfId="0" applyNumberFormat="1" applyFont="1" applyFill="1" applyBorder="1" applyAlignment="1">
      <alignment vertical="center"/>
    </xf>
    <xf numFmtId="38" fontId="5" fillId="0" borderId="3" xfId="1" applyFont="1" applyFill="1" applyBorder="1" applyAlignment="1">
      <alignment vertical="center"/>
    </xf>
    <xf numFmtId="176" fontId="9" fillId="0" borderId="3" xfId="0" applyNumberFormat="1" applyFont="1" applyFill="1" applyBorder="1" applyAlignment="1">
      <alignment vertical="center"/>
    </xf>
    <xf numFmtId="176" fontId="5" fillId="0" borderId="11" xfId="0" applyNumberFormat="1" applyFont="1" applyFill="1" applyBorder="1" applyAlignment="1">
      <alignment vertical="center" wrapText="1"/>
    </xf>
    <xf numFmtId="176" fontId="8" fillId="0" borderId="38" xfId="0" applyNumberFormat="1" applyFont="1" applyFill="1" applyBorder="1" applyAlignment="1">
      <alignment horizontal="center" vertical="center" wrapText="1" shrinkToFit="1"/>
    </xf>
    <xf numFmtId="0" fontId="8" fillId="0" borderId="0" xfId="0" applyFont="1" applyFill="1" applyBorder="1" applyAlignment="1">
      <alignment horizontal="left" vertical="center" wrapText="1"/>
    </xf>
    <xf numFmtId="176" fontId="8" fillId="0" borderId="41" xfId="0" applyNumberFormat="1" applyFont="1" applyFill="1" applyBorder="1" applyAlignment="1">
      <alignment horizontal="center" vertical="center" wrapText="1" shrinkToFit="1"/>
    </xf>
    <xf numFmtId="176" fontId="8" fillId="0" borderId="16" xfId="0" applyNumberFormat="1" applyFont="1" applyFill="1" applyBorder="1" applyAlignment="1">
      <alignment horizontal="center" vertical="center" wrapText="1" shrinkToFit="1"/>
    </xf>
    <xf numFmtId="0" fontId="8" fillId="0" borderId="65" xfId="0" applyFont="1" applyFill="1" applyBorder="1" applyAlignment="1">
      <alignment vertical="center" wrapText="1"/>
    </xf>
    <xf numFmtId="0" fontId="8" fillId="0" borderId="23" xfId="0" applyFont="1" applyFill="1" applyBorder="1" applyAlignment="1">
      <alignment horizontal="left" vertical="center" wrapText="1"/>
    </xf>
    <xf numFmtId="176" fontId="8" fillId="0" borderId="14" xfId="0" applyNumberFormat="1" applyFont="1" applyFill="1" applyBorder="1" applyAlignment="1">
      <alignment horizontal="center" vertical="center" wrapText="1" shrinkToFit="1"/>
    </xf>
    <xf numFmtId="0" fontId="8" fillId="0" borderId="66"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67" xfId="0" applyFont="1" applyFill="1" applyBorder="1" applyAlignment="1">
      <alignment horizontal="left" vertical="center" wrapText="1"/>
    </xf>
    <xf numFmtId="0" fontId="8" fillId="0" borderId="15" xfId="0" applyFont="1" applyFill="1" applyBorder="1" applyAlignment="1">
      <alignment vertical="center" wrapText="1"/>
    </xf>
    <xf numFmtId="0" fontId="8" fillId="0" borderId="68" xfId="0" applyFont="1" applyFill="1" applyBorder="1" applyAlignment="1">
      <alignment horizontal="left" vertical="center" wrapText="1"/>
    </xf>
    <xf numFmtId="0" fontId="8" fillId="0" borderId="69" xfId="0" applyFont="1" applyFill="1" applyBorder="1" applyAlignment="1">
      <alignment vertical="center" wrapText="1"/>
    </xf>
    <xf numFmtId="49" fontId="8" fillId="0" borderId="14" xfId="0" applyNumberFormat="1" applyFont="1" applyFill="1" applyBorder="1" applyAlignment="1">
      <alignment horizontal="center" vertical="center" wrapText="1" shrinkToFit="1"/>
    </xf>
    <xf numFmtId="0" fontId="8" fillId="0" borderId="22" xfId="0" applyFont="1" applyFill="1" applyBorder="1" applyAlignment="1">
      <alignment horizontal="right" vertical="center" wrapText="1"/>
    </xf>
    <xf numFmtId="0" fontId="8" fillId="0" borderId="23" xfId="0" applyFont="1" applyFill="1" applyBorder="1" applyAlignment="1">
      <alignment vertical="center" wrapText="1"/>
    </xf>
    <xf numFmtId="49" fontId="8" fillId="0" borderId="20" xfId="0" applyNumberFormat="1" applyFont="1" applyFill="1" applyBorder="1" applyAlignment="1">
      <alignment horizontal="center" vertical="center" wrapText="1" shrinkToFit="1"/>
    </xf>
    <xf numFmtId="0" fontId="8" fillId="0" borderId="6" xfId="0" applyFont="1" applyFill="1" applyBorder="1" applyAlignment="1">
      <alignment vertical="center" wrapText="1"/>
    </xf>
    <xf numFmtId="0" fontId="8" fillId="0" borderId="19" xfId="0" applyFont="1" applyFill="1" applyBorder="1" applyAlignment="1">
      <alignment horizontal="left" vertical="center" wrapText="1"/>
    </xf>
    <xf numFmtId="0" fontId="8" fillId="0" borderId="68" xfId="0" applyFont="1" applyFill="1" applyBorder="1" applyAlignment="1">
      <alignment vertical="center" wrapText="1"/>
    </xf>
    <xf numFmtId="0" fontId="5" fillId="0" borderId="0" xfId="0" applyFont="1" applyFill="1" applyAlignment="1">
      <alignment horizontal="right" vertical="center" wrapText="1"/>
    </xf>
    <xf numFmtId="0" fontId="5" fillId="0" borderId="3" xfId="0" applyNumberFormat="1" applyFont="1" applyFill="1" applyBorder="1" applyAlignment="1">
      <alignment vertical="center" wrapText="1"/>
    </xf>
    <xf numFmtId="176" fontId="5" fillId="0" borderId="3" xfId="0" applyNumberFormat="1" applyFont="1" applyFill="1" applyBorder="1" applyAlignment="1">
      <alignment horizontal="center" vertical="center" shrinkToFit="1"/>
    </xf>
    <xf numFmtId="38" fontId="5" fillId="0" borderId="3" xfId="1" applyFont="1" applyFill="1" applyBorder="1" applyAlignment="1">
      <alignment horizontal="center" vertical="center" shrinkToFit="1"/>
    </xf>
    <xf numFmtId="176" fontId="9" fillId="0" borderId="3" xfId="0" applyNumberFormat="1" applyFont="1" applyFill="1" applyBorder="1" applyAlignment="1">
      <alignment horizontal="center" vertical="center" shrinkToFit="1"/>
    </xf>
    <xf numFmtId="176" fontId="5" fillId="0" borderId="11" xfId="0" applyNumberFormat="1" applyFont="1" applyFill="1" applyBorder="1" applyAlignment="1">
      <alignment horizontal="center" vertical="center" wrapText="1" shrinkToFit="1"/>
    </xf>
    <xf numFmtId="0" fontId="8" fillId="0" borderId="6" xfId="0" applyNumberFormat="1"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vertical="center" wrapText="1"/>
    </xf>
    <xf numFmtId="0" fontId="8" fillId="0" borderId="71" xfId="0" applyFont="1" applyFill="1" applyBorder="1" applyAlignment="1">
      <alignment vertical="center" wrapText="1"/>
    </xf>
    <xf numFmtId="49" fontId="8" fillId="0" borderId="26" xfId="0" applyNumberFormat="1" applyFont="1" applyFill="1" applyBorder="1" applyAlignment="1">
      <alignment horizontal="center" vertical="center" wrapText="1" shrinkToFit="1"/>
    </xf>
    <xf numFmtId="0" fontId="8" fillId="0" borderId="57" xfId="0" applyFont="1" applyFill="1" applyBorder="1" applyAlignment="1">
      <alignment horizontal="right" vertical="center"/>
    </xf>
    <xf numFmtId="0" fontId="8" fillId="0" borderId="58" xfId="0" applyFont="1" applyFill="1" applyBorder="1" applyAlignment="1">
      <alignment vertical="center"/>
    </xf>
    <xf numFmtId="0" fontId="8" fillId="0" borderId="72" xfId="0" applyFont="1" applyFill="1" applyBorder="1" applyAlignment="1">
      <alignment vertical="center"/>
    </xf>
    <xf numFmtId="176" fontId="8" fillId="0" borderId="27" xfId="0" applyNumberFormat="1" applyFont="1" applyFill="1" applyBorder="1" applyAlignment="1">
      <alignment horizontal="center" vertical="center" wrapText="1" shrinkToFit="1"/>
    </xf>
    <xf numFmtId="0" fontId="5"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horizontal="left" vertical="center"/>
    </xf>
    <xf numFmtId="0" fontId="5" fillId="0" borderId="23" xfId="0" applyFont="1" applyFill="1" applyBorder="1" applyAlignment="1">
      <alignment vertical="center" wrapText="1"/>
    </xf>
    <xf numFmtId="0" fontId="5" fillId="0" borderId="65" xfId="0" applyFont="1" applyFill="1" applyBorder="1" applyAlignment="1">
      <alignment horizontal="right" vertical="center"/>
    </xf>
    <xf numFmtId="0" fontId="5" fillId="0" borderId="6" xfId="0" applyFont="1" applyFill="1" applyBorder="1" applyAlignment="1">
      <alignment vertical="center" wrapText="1"/>
    </xf>
    <xf numFmtId="9" fontId="8" fillId="0" borderId="73" xfId="0" applyNumberFormat="1" applyFont="1" applyFill="1" applyBorder="1" applyAlignment="1">
      <alignment horizontal="left" vertical="center" wrapText="1"/>
    </xf>
    <xf numFmtId="176" fontId="8" fillId="0" borderId="61" xfId="0" applyNumberFormat="1" applyFont="1" applyFill="1" applyBorder="1" applyAlignment="1">
      <alignment horizontal="center" vertical="center" wrapText="1" shrinkToFit="1"/>
    </xf>
    <xf numFmtId="0" fontId="8" fillId="0" borderId="0" xfId="0" applyFont="1" applyFill="1" applyBorder="1" applyAlignment="1">
      <alignment horizontal="right" vertical="top" wrapText="1"/>
    </xf>
    <xf numFmtId="0" fontId="8" fillId="0" borderId="0" xfId="0" applyFont="1" applyFill="1" applyBorder="1" applyAlignment="1">
      <alignment vertical="top" wrapText="1"/>
    </xf>
    <xf numFmtId="0" fontId="8" fillId="0" borderId="58" xfId="0" applyFont="1" applyFill="1" applyBorder="1" applyAlignment="1">
      <alignment horizontal="right" vertical="top" wrapText="1"/>
    </xf>
    <xf numFmtId="0" fontId="8" fillId="0" borderId="58" xfId="0" applyFont="1" applyFill="1" applyBorder="1" applyAlignment="1">
      <alignment vertical="top" wrapText="1"/>
    </xf>
    <xf numFmtId="176" fontId="8" fillId="0" borderId="62" xfId="0" applyNumberFormat="1" applyFont="1" applyFill="1" applyBorder="1" applyAlignment="1">
      <alignment horizontal="center" vertical="center" wrapText="1" shrinkToFit="1"/>
    </xf>
    <xf numFmtId="0" fontId="18" fillId="0" borderId="3" xfId="0" applyFont="1" applyFill="1" applyBorder="1" applyAlignment="1">
      <alignment vertical="center"/>
    </xf>
    <xf numFmtId="0" fontId="19" fillId="0" borderId="3" xfId="0" applyNumberFormat="1" applyFont="1" applyFill="1" applyBorder="1" applyAlignment="1">
      <alignment vertical="center" wrapText="1"/>
    </xf>
    <xf numFmtId="0" fontId="5" fillId="0" borderId="3" xfId="0" applyNumberFormat="1" applyFont="1" applyFill="1" applyBorder="1" applyAlignment="1">
      <alignment horizontal="right" vertical="center" wrapText="1"/>
    </xf>
    <xf numFmtId="0" fontId="8" fillId="0" borderId="35" xfId="0" applyFont="1" applyFill="1" applyBorder="1" applyAlignment="1">
      <alignment horizontal="center" vertical="center" wrapText="1"/>
    </xf>
    <xf numFmtId="0" fontId="8" fillId="0" borderId="67" xfId="0" applyFont="1" applyFill="1" applyBorder="1" applyAlignment="1">
      <alignment vertical="center" wrapText="1"/>
    </xf>
    <xf numFmtId="0" fontId="5" fillId="0" borderId="3" xfId="0" applyFont="1" applyFill="1" applyBorder="1" applyAlignment="1">
      <alignment vertical="center" wrapText="1"/>
    </xf>
    <xf numFmtId="0" fontId="5" fillId="0" borderId="3" xfId="0" applyFont="1" applyFill="1" applyBorder="1" applyAlignment="1">
      <alignment horizontal="right" vertical="center" wrapText="1"/>
    </xf>
    <xf numFmtId="0" fontId="8" fillId="0" borderId="68" xfId="0" applyNumberFormat="1" applyFont="1" applyFill="1" applyBorder="1" applyAlignment="1">
      <alignment vertical="center" wrapText="1"/>
    </xf>
    <xf numFmtId="176" fontId="8" fillId="0" borderId="74" xfId="0" applyNumberFormat="1" applyFont="1" applyFill="1" applyBorder="1" applyAlignment="1">
      <alignment horizontal="center" vertical="center" wrapText="1" shrinkToFit="1"/>
    </xf>
    <xf numFmtId="0" fontId="8" fillId="0" borderId="6" xfId="0" applyNumberFormat="1" applyFont="1" applyFill="1" applyBorder="1" applyAlignment="1">
      <alignment vertical="center" wrapText="1"/>
    </xf>
    <xf numFmtId="176" fontId="8" fillId="0" borderId="20" xfId="0" applyNumberFormat="1" applyFont="1" applyFill="1" applyBorder="1" applyAlignment="1">
      <alignment horizontal="center" vertical="center" wrapText="1" shrinkToFit="1"/>
    </xf>
    <xf numFmtId="0" fontId="8" fillId="0" borderId="19" xfId="0" applyFont="1" applyFill="1" applyBorder="1" applyAlignment="1">
      <alignment vertical="center" wrapText="1"/>
    </xf>
    <xf numFmtId="0" fontId="8" fillId="0" borderId="59" xfId="0" applyFont="1" applyFill="1" applyBorder="1" applyAlignment="1">
      <alignment vertical="center" wrapText="1"/>
    </xf>
    <xf numFmtId="0" fontId="8" fillId="0" borderId="72" xfId="0" applyNumberFormat="1" applyFont="1" applyFill="1" applyBorder="1" applyAlignment="1">
      <alignment vertical="center" wrapText="1"/>
    </xf>
    <xf numFmtId="38" fontId="8" fillId="0" borderId="0" xfId="1" applyFont="1" applyFill="1" applyBorder="1" applyAlignment="1">
      <alignment horizontal="center" vertical="center" shrinkToFit="1"/>
    </xf>
    <xf numFmtId="0" fontId="8" fillId="0" borderId="22" xfId="0" applyFont="1" applyFill="1" applyBorder="1" applyAlignment="1">
      <alignment horizontal="left" vertical="center" wrapText="1"/>
    </xf>
    <xf numFmtId="0" fontId="8" fillId="0" borderId="6" xfId="0" applyFont="1" applyFill="1" applyBorder="1" applyAlignment="1">
      <alignment horizontal="left" vertical="center" wrapText="1"/>
    </xf>
    <xf numFmtId="49" fontId="8" fillId="0" borderId="65" xfId="0" applyNumberFormat="1" applyFont="1" applyFill="1" applyBorder="1" applyAlignment="1">
      <alignment horizontal="right" vertical="top" wrapText="1"/>
    </xf>
    <xf numFmtId="0" fontId="8" fillId="0" borderId="19" xfId="0" applyFont="1" applyFill="1" applyBorder="1" applyAlignment="1">
      <alignment horizontal="left" vertical="top" wrapText="1"/>
    </xf>
    <xf numFmtId="0" fontId="8" fillId="0" borderId="35" xfId="0" applyFont="1" applyFill="1" applyBorder="1" applyAlignment="1">
      <alignment horizontal="left" vertical="center" wrapText="1"/>
    </xf>
    <xf numFmtId="0" fontId="8" fillId="0" borderId="30" xfId="0" applyFont="1" applyFill="1" applyBorder="1" applyAlignment="1">
      <alignment horizontal="right" vertical="center"/>
    </xf>
    <xf numFmtId="0" fontId="8" fillId="0" borderId="31" xfId="0" applyFont="1" applyFill="1" applyBorder="1" applyAlignment="1">
      <alignment vertical="center"/>
    </xf>
    <xf numFmtId="0" fontId="8" fillId="0" borderId="64" xfId="0" applyFont="1" applyFill="1" applyBorder="1" applyAlignment="1">
      <alignment vertical="center"/>
    </xf>
    <xf numFmtId="0" fontId="8" fillId="0" borderId="31" xfId="0" applyFont="1" applyFill="1" applyBorder="1" applyAlignment="1">
      <alignment horizontal="right" vertical="center"/>
    </xf>
    <xf numFmtId="176" fontId="8" fillId="0" borderId="32" xfId="0" applyNumberFormat="1" applyFont="1" applyFill="1" applyBorder="1" applyAlignment="1">
      <alignment horizontal="center" vertical="center" wrapText="1" shrinkToFit="1"/>
    </xf>
    <xf numFmtId="0" fontId="8" fillId="0" borderId="0" xfId="0" applyNumberFormat="1" applyFont="1" applyFill="1" applyAlignment="1">
      <alignment vertical="center" wrapText="1"/>
    </xf>
    <xf numFmtId="176" fontId="8" fillId="0" borderId="0" xfId="0" applyNumberFormat="1" applyFont="1" applyFill="1" applyAlignment="1">
      <alignment horizontal="center" vertical="center" shrinkToFit="1"/>
    </xf>
    <xf numFmtId="176" fontId="8" fillId="0" borderId="0" xfId="0" applyNumberFormat="1" applyFont="1" applyFill="1" applyBorder="1" applyAlignment="1">
      <alignment horizontal="center" vertical="center" shrinkToFit="1"/>
    </xf>
    <xf numFmtId="176" fontId="8" fillId="0" borderId="0" xfId="0" applyNumberFormat="1" applyFont="1" applyFill="1" applyBorder="1" applyAlignment="1">
      <alignment horizontal="center" vertical="center" wrapText="1" shrinkToFit="1"/>
    </xf>
    <xf numFmtId="0" fontId="5" fillId="0" borderId="3" xfId="0" applyFont="1" applyFill="1" applyBorder="1" applyAlignment="1">
      <alignment horizontal="left" vertical="center" wrapText="1"/>
    </xf>
    <xf numFmtId="0" fontId="7"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176" fontId="8" fillId="0" borderId="0" xfId="0" applyNumberFormat="1" applyFont="1" applyFill="1" applyBorder="1" applyAlignment="1">
      <alignment horizontal="center" vertical="center"/>
    </xf>
    <xf numFmtId="0" fontId="8" fillId="0" borderId="75" xfId="0" applyFont="1" applyFill="1" applyBorder="1" applyAlignment="1">
      <alignment vertical="center" wrapText="1"/>
    </xf>
    <xf numFmtId="176" fontId="8" fillId="0" borderId="76" xfId="0" applyNumberFormat="1" applyFont="1" applyFill="1" applyBorder="1" applyAlignment="1">
      <alignment horizontal="center" vertical="center" wrapText="1" shrinkToFit="1"/>
    </xf>
    <xf numFmtId="0" fontId="8" fillId="0" borderId="0" xfId="0" applyFont="1" applyFill="1" applyBorder="1" applyAlignment="1">
      <alignment horizontal="right" vertical="center"/>
    </xf>
    <xf numFmtId="0" fontId="5" fillId="0" borderId="0" xfId="0" applyFont="1" applyFill="1" applyBorder="1" applyAlignment="1">
      <alignment vertical="center" wrapText="1"/>
    </xf>
    <xf numFmtId="0" fontId="7" fillId="0" borderId="30" xfId="0" applyFont="1" applyFill="1" applyBorder="1" applyAlignment="1">
      <alignment horizontal="right" vertical="center"/>
    </xf>
    <xf numFmtId="0" fontId="7" fillId="0" borderId="31" xfId="0" applyFont="1" applyFill="1" applyBorder="1" applyAlignment="1">
      <alignment vertical="center"/>
    </xf>
    <xf numFmtId="0" fontId="30" fillId="0" borderId="0" xfId="0" applyFont="1" applyAlignment="1">
      <alignment vertical="center"/>
    </xf>
    <xf numFmtId="0" fontId="8" fillId="0" borderId="0" xfId="0" applyFont="1" applyFill="1" applyAlignment="1">
      <alignment horizontal="center" vertical="center"/>
    </xf>
    <xf numFmtId="176" fontId="5" fillId="0" borderId="0" xfId="0" applyNumberFormat="1" applyFont="1" applyFill="1" applyBorder="1" applyAlignment="1">
      <alignment vertical="center"/>
    </xf>
    <xf numFmtId="38" fontId="5" fillId="0" borderId="0" xfId="0" applyNumberFormat="1" applyFont="1" applyFill="1" applyAlignment="1">
      <alignment vertical="center"/>
    </xf>
    <xf numFmtId="176" fontId="5" fillId="0" borderId="0" xfId="0" applyNumberFormat="1"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11" fillId="2" borderId="77" xfId="0" applyFont="1" applyFill="1" applyBorder="1" applyAlignment="1">
      <alignment horizontal="center" vertical="center" wrapText="1"/>
    </xf>
    <xf numFmtId="0" fontId="11" fillId="2" borderId="3" xfId="0" applyFont="1" applyFill="1" applyBorder="1" applyAlignment="1">
      <alignment horizontal="left" vertical="center"/>
    </xf>
    <xf numFmtId="38" fontId="13" fillId="2" borderId="22" xfId="1" applyFont="1" applyFill="1" applyBorder="1" applyAlignment="1">
      <alignment vertical="center"/>
    </xf>
    <xf numFmtId="38" fontId="13" fillId="2" borderId="23" xfId="1" applyFont="1" applyFill="1" applyBorder="1" applyAlignment="1">
      <alignment vertical="center"/>
    </xf>
    <xf numFmtId="38" fontId="13" fillId="2" borderId="78" xfId="1" applyFont="1" applyFill="1" applyBorder="1" applyAlignment="1">
      <alignment vertical="center"/>
    </xf>
    <xf numFmtId="38" fontId="1" fillId="2" borderId="21" xfId="1" applyFont="1" applyFill="1" applyBorder="1" applyAlignment="1">
      <alignment horizontal="center" vertical="center" wrapText="1"/>
    </xf>
    <xf numFmtId="38" fontId="1" fillId="2" borderId="71" xfId="1" applyFont="1" applyFill="1" applyBorder="1" applyAlignment="1">
      <alignment horizontal="center" vertical="center" wrapText="1"/>
    </xf>
    <xf numFmtId="38" fontId="1" fillId="2" borderId="26" xfId="1" applyFont="1" applyFill="1" applyBorder="1" applyAlignment="1">
      <alignment horizontal="center" vertical="center" wrapText="1"/>
    </xf>
    <xf numFmtId="38" fontId="1" fillId="2" borderId="79" xfId="1" applyFont="1" applyFill="1" applyBorder="1" applyAlignment="1">
      <alignment horizontal="center" vertical="center" wrapText="1"/>
    </xf>
    <xf numFmtId="38" fontId="1" fillId="2" borderId="59" xfId="1" applyFont="1" applyFill="1" applyBorder="1" applyAlignment="1">
      <alignment horizontal="center" vertical="center" wrapText="1"/>
    </xf>
    <xf numFmtId="38" fontId="15" fillId="2" borderId="72" xfId="1" applyFont="1" applyFill="1" applyBorder="1" applyAlignment="1">
      <alignment horizontal="center" vertical="center" wrapText="1"/>
    </xf>
    <xf numFmtId="38" fontId="14" fillId="2" borderId="79" xfId="1" applyFont="1" applyFill="1" applyBorder="1" applyAlignment="1">
      <alignment vertical="top" wrapText="1"/>
    </xf>
    <xf numFmtId="38" fontId="14" fillId="2" borderId="71" xfId="1" applyFont="1" applyFill="1" applyBorder="1" applyAlignment="1">
      <alignment vertical="top" wrapText="1"/>
    </xf>
    <xf numFmtId="38" fontId="14" fillId="2" borderId="59" xfId="1" applyFont="1" applyFill="1" applyBorder="1" applyAlignment="1">
      <alignment vertical="top" wrapText="1"/>
    </xf>
    <xf numFmtId="0" fontId="0" fillId="0" borderId="80" xfId="0" applyFill="1" applyBorder="1"/>
    <xf numFmtId="38" fontId="15" fillId="5" borderId="81" xfId="1" applyFont="1" applyFill="1" applyBorder="1" applyAlignment="1">
      <alignment vertical="center"/>
    </xf>
    <xf numFmtId="38" fontId="15" fillId="5" borderId="82" xfId="1" applyFont="1" applyFill="1" applyBorder="1" applyAlignment="1">
      <alignment vertical="center"/>
    </xf>
    <xf numFmtId="38" fontId="15" fillId="5" borderId="76" xfId="1" applyFont="1" applyFill="1" applyBorder="1" applyAlignment="1">
      <alignment vertical="center"/>
    </xf>
    <xf numFmtId="38" fontId="15" fillId="5" borderId="83" xfId="1" applyFont="1" applyFill="1" applyBorder="1" applyAlignment="1">
      <alignment vertical="center"/>
    </xf>
    <xf numFmtId="38" fontId="15" fillId="5" borderId="75" xfId="1" applyFont="1" applyFill="1" applyBorder="1" applyAlignment="1">
      <alignment vertical="center"/>
    </xf>
    <xf numFmtId="38" fontId="15" fillId="5" borderId="10" xfId="1" applyFont="1" applyFill="1" applyBorder="1" applyAlignment="1">
      <alignment vertical="center"/>
    </xf>
    <xf numFmtId="38" fontId="15" fillId="5" borderId="84" xfId="1" applyFont="1" applyFill="1" applyBorder="1" applyAlignment="1">
      <alignment vertical="center"/>
    </xf>
    <xf numFmtId="38" fontId="15" fillId="5" borderId="85" xfId="1" applyFont="1" applyFill="1" applyBorder="1" applyAlignment="1">
      <alignment vertical="center"/>
    </xf>
    <xf numFmtId="0" fontId="25" fillId="4" borderId="48" xfId="0" applyFont="1" applyFill="1" applyBorder="1" applyAlignment="1">
      <alignment horizontal="left" vertical="center" wrapText="1"/>
    </xf>
    <xf numFmtId="0" fontId="25" fillId="4" borderId="57" xfId="0" applyFont="1" applyFill="1" applyBorder="1" applyAlignment="1">
      <alignment horizontal="center" vertical="center" wrapText="1"/>
    </xf>
    <xf numFmtId="0" fontId="8" fillId="0" borderId="35" xfId="0" applyFont="1" applyFill="1" applyBorder="1" applyAlignment="1">
      <alignment horizontal="right" vertical="center" wrapText="1"/>
    </xf>
    <xf numFmtId="0" fontId="8" fillId="0" borderId="70" xfId="0" applyFont="1" applyFill="1" applyBorder="1" applyAlignment="1">
      <alignment horizontal="right" vertical="center" wrapText="1"/>
    </xf>
    <xf numFmtId="0" fontId="25" fillId="4" borderId="23" xfId="0" applyFont="1" applyFill="1" applyBorder="1" applyAlignment="1">
      <alignment horizontal="left" vertical="center" wrapText="1"/>
    </xf>
    <xf numFmtId="176" fontId="25" fillId="4" borderId="47" xfId="0" applyNumberFormat="1" applyFont="1" applyFill="1" applyBorder="1" applyAlignment="1">
      <alignment horizontal="center" vertical="center" shrinkToFit="1"/>
    </xf>
    <xf numFmtId="38" fontId="1" fillId="2" borderId="71" xfId="1" applyFont="1" applyFill="1" applyBorder="1" applyAlignment="1">
      <alignment horizontal="center" vertical="center" wrapText="1"/>
    </xf>
    <xf numFmtId="38" fontId="4" fillId="0" borderId="0" xfId="0" applyNumberFormat="1" applyFont="1" applyAlignment="1">
      <alignment vertical="center"/>
    </xf>
    <xf numFmtId="38" fontId="3" fillId="0" borderId="0" xfId="0" applyNumberFormat="1" applyFont="1" applyAlignment="1">
      <alignment vertical="center"/>
    </xf>
    <xf numFmtId="176" fontId="25" fillId="4" borderId="56" xfId="0" applyNumberFormat="1" applyFont="1" applyFill="1" applyBorder="1" applyAlignment="1">
      <alignment horizontal="center" vertical="center" shrinkToFit="1"/>
    </xf>
    <xf numFmtId="0" fontId="17" fillId="0" borderId="0" xfId="0" applyFont="1" applyFill="1" applyBorder="1" applyAlignment="1">
      <alignment horizontal="left" vertical="center"/>
    </xf>
    <xf numFmtId="176" fontId="17" fillId="0" borderId="64" xfId="0" applyNumberFormat="1" applyFont="1" applyFill="1" applyBorder="1" applyAlignment="1">
      <alignment horizontal="center" vertical="center" wrapText="1" shrinkToFit="1"/>
    </xf>
    <xf numFmtId="176" fontId="17" fillId="0" borderId="36" xfId="0" applyNumberFormat="1" applyFont="1" applyFill="1" applyBorder="1" applyAlignment="1">
      <alignment horizontal="center" vertical="center" shrinkToFit="1"/>
    </xf>
    <xf numFmtId="176" fontId="17" fillId="0" borderId="37" xfId="0" applyNumberFormat="1" applyFont="1" applyFill="1" applyBorder="1" applyAlignment="1">
      <alignment horizontal="center" vertical="center" shrinkToFit="1"/>
    </xf>
    <xf numFmtId="176" fontId="17" fillId="0" borderId="86" xfId="0" applyNumberFormat="1" applyFont="1" applyFill="1" applyBorder="1" applyAlignment="1">
      <alignment horizontal="center" vertical="center" shrinkToFit="1"/>
    </xf>
    <xf numFmtId="176" fontId="17" fillId="0" borderId="40" xfId="0" applyNumberFormat="1" applyFont="1" applyFill="1" applyBorder="1" applyAlignment="1">
      <alignment horizontal="center" vertical="center" shrinkToFit="1"/>
    </xf>
    <xf numFmtId="176" fontId="17" fillId="0" borderId="69" xfId="0" applyNumberFormat="1" applyFont="1" applyFill="1" applyBorder="1" applyAlignment="1">
      <alignment horizontal="center" vertical="center" shrinkToFit="1"/>
    </xf>
    <xf numFmtId="176" fontId="17" fillId="0" borderId="15" xfId="0" applyNumberFormat="1" applyFont="1" applyFill="1" applyBorder="1" applyAlignment="1">
      <alignment horizontal="center" vertical="center" shrinkToFit="1"/>
    </xf>
    <xf numFmtId="176" fontId="17" fillId="0" borderId="67" xfId="0" applyNumberFormat="1" applyFont="1" applyFill="1" applyBorder="1" applyAlignment="1">
      <alignment horizontal="center" vertical="center" shrinkToFit="1"/>
    </xf>
    <xf numFmtId="176" fontId="17" fillId="0" borderId="87" xfId="0" applyNumberFormat="1" applyFont="1" applyFill="1" applyBorder="1" applyAlignment="1">
      <alignment horizontal="center" vertical="center" shrinkToFit="1"/>
    </xf>
    <xf numFmtId="0" fontId="8" fillId="0" borderId="42" xfId="0" applyFont="1" applyFill="1" applyBorder="1" applyAlignment="1">
      <alignment vertical="center" wrapText="1"/>
    </xf>
    <xf numFmtId="176" fontId="17" fillId="0" borderId="42" xfId="0" applyNumberFormat="1" applyFont="1" applyFill="1" applyBorder="1" applyAlignment="1">
      <alignment horizontal="center" vertical="center" shrinkToFit="1"/>
    </xf>
    <xf numFmtId="176" fontId="17" fillId="0" borderId="88" xfId="0" applyNumberFormat="1" applyFont="1" applyFill="1" applyBorder="1" applyAlignment="1">
      <alignment horizontal="center" vertical="center" shrinkToFit="1"/>
    </xf>
    <xf numFmtId="176" fontId="17" fillId="0" borderId="69" xfId="0" applyNumberFormat="1" applyFont="1" applyFill="1" applyBorder="1" applyAlignment="1">
      <alignment horizontal="center" vertical="center"/>
    </xf>
    <xf numFmtId="176" fontId="17" fillId="0" borderId="15" xfId="0" applyNumberFormat="1" applyFont="1" applyFill="1" applyBorder="1" applyAlignment="1">
      <alignment horizontal="center" vertical="center" wrapText="1" shrinkToFit="1"/>
    </xf>
    <xf numFmtId="0" fontId="8" fillId="0" borderId="89" xfId="0" applyFont="1" applyFill="1" applyBorder="1" applyAlignment="1">
      <alignment vertical="center" wrapText="1"/>
    </xf>
    <xf numFmtId="176" fontId="17" fillId="0" borderId="89" xfId="0" applyNumberFormat="1" applyFont="1" applyFill="1" applyBorder="1" applyAlignment="1">
      <alignment horizontal="center" vertical="center" wrapText="1"/>
    </xf>
    <xf numFmtId="176" fontId="17" fillId="0" borderId="42" xfId="0" applyNumberFormat="1" applyFont="1" applyFill="1" applyBorder="1" applyAlignment="1">
      <alignment horizontal="center" vertical="center" wrapText="1"/>
    </xf>
    <xf numFmtId="176" fontId="17" fillId="0" borderId="65" xfId="0" applyNumberFormat="1" applyFont="1" applyFill="1" applyBorder="1" applyAlignment="1">
      <alignment horizontal="center" vertical="center" shrinkToFit="1"/>
    </xf>
    <xf numFmtId="49" fontId="17" fillId="0" borderId="23" xfId="0" applyNumberFormat="1" applyFont="1" applyFill="1" applyBorder="1" applyAlignment="1">
      <alignment horizontal="center" vertical="center" wrapText="1" shrinkToFit="1"/>
    </xf>
    <xf numFmtId="0" fontId="8" fillId="0" borderId="90" xfId="0" applyFont="1" applyFill="1" applyBorder="1" applyAlignment="1">
      <alignment vertical="center" wrapText="1"/>
    </xf>
    <xf numFmtId="176" fontId="17" fillId="0" borderId="90" xfId="0" applyNumberFormat="1" applyFont="1" applyFill="1" applyBorder="1" applyAlignment="1">
      <alignment horizontal="center" vertical="center" shrinkToFit="1"/>
    </xf>
    <xf numFmtId="0" fontId="8" fillId="0" borderId="39" xfId="0" applyFont="1" applyFill="1" applyBorder="1" applyAlignment="1">
      <alignment vertical="center" wrapText="1"/>
    </xf>
    <xf numFmtId="176" fontId="17" fillId="0" borderId="39" xfId="0" applyNumberFormat="1" applyFont="1" applyFill="1" applyBorder="1" applyAlignment="1">
      <alignment horizontal="center" vertical="center" shrinkToFit="1"/>
    </xf>
    <xf numFmtId="176" fontId="17" fillId="0" borderId="0" xfId="0" applyNumberFormat="1" applyFont="1" applyFill="1" applyBorder="1" applyAlignment="1">
      <alignment horizontal="center" vertical="center" shrinkToFit="1"/>
    </xf>
    <xf numFmtId="176" fontId="17" fillId="0" borderId="6" xfId="0" applyNumberFormat="1" applyFont="1" applyFill="1" applyBorder="1" applyAlignment="1">
      <alignment horizontal="center" vertical="center" shrinkToFit="1"/>
    </xf>
    <xf numFmtId="176" fontId="17" fillId="0" borderId="19" xfId="0" applyNumberFormat="1" applyFont="1" applyFill="1" applyBorder="1" applyAlignment="1">
      <alignment horizontal="center" vertical="center" shrinkToFit="1"/>
    </xf>
    <xf numFmtId="49" fontId="17" fillId="0" borderId="19" xfId="0" applyNumberFormat="1" applyFont="1" applyFill="1" applyBorder="1" applyAlignment="1">
      <alignment horizontal="center" vertical="center" wrapText="1" shrinkToFit="1"/>
    </xf>
    <xf numFmtId="176" fontId="17" fillId="0" borderId="68" xfId="0" applyNumberFormat="1" applyFont="1" applyFill="1" applyBorder="1" applyAlignment="1">
      <alignment horizontal="center" vertical="center" shrinkToFit="1"/>
    </xf>
    <xf numFmtId="176" fontId="17" fillId="0" borderId="23" xfId="0" applyNumberFormat="1" applyFont="1" applyFill="1" applyBorder="1" applyAlignment="1">
      <alignment horizontal="center" vertical="center" shrinkToFit="1"/>
    </xf>
    <xf numFmtId="176" fontId="17" fillId="0" borderId="91" xfId="0" applyNumberFormat="1" applyFont="1" applyFill="1" applyBorder="1" applyAlignment="1">
      <alignment horizontal="center" vertical="center" shrinkToFit="1"/>
    </xf>
    <xf numFmtId="49" fontId="17" fillId="0" borderId="25" xfId="0" applyNumberFormat="1" applyFont="1" applyFill="1" applyBorder="1" applyAlignment="1">
      <alignment horizontal="center" vertical="center" wrapText="1" shrinkToFit="1"/>
    </xf>
    <xf numFmtId="176" fontId="17" fillId="0" borderId="92" xfId="0" applyNumberFormat="1" applyFont="1" applyFill="1" applyBorder="1" applyAlignment="1">
      <alignment horizontal="center" vertical="center"/>
    </xf>
    <xf numFmtId="38" fontId="17" fillId="0" borderId="92" xfId="1" applyFont="1" applyFill="1" applyBorder="1" applyAlignment="1">
      <alignment vertical="center" shrinkToFit="1"/>
    </xf>
    <xf numFmtId="176" fontId="17" fillId="0" borderId="58" xfId="0" applyNumberFormat="1" applyFont="1" applyFill="1" applyBorder="1" applyAlignment="1">
      <alignment horizontal="center" vertical="center" shrinkToFit="1"/>
    </xf>
    <xf numFmtId="0" fontId="17" fillId="0" borderId="31" xfId="0" applyFont="1" applyFill="1" applyBorder="1" applyAlignment="1">
      <alignment horizontal="center" vertical="center"/>
    </xf>
    <xf numFmtId="176" fontId="17" fillId="0" borderId="93" xfId="0" applyNumberFormat="1" applyFont="1" applyFill="1" applyBorder="1" applyAlignment="1">
      <alignment horizontal="center" vertical="center" wrapText="1" shrinkToFit="1"/>
    </xf>
    <xf numFmtId="176" fontId="17" fillId="0" borderId="93" xfId="0" applyNumberFormat="1" applyFont="1" applyFill="1" applyBorder="1" applyAlignment="1">
      <alignment horizontal="center" vertical="center" shrinkToFit="1"/>
    </xf>
    <xf numFmtId="176" fontId="17" fillId="0" borderId="8" xfId="0" applyNumberFormat="1" applyFont="1" applyFill="1" applyBorder="1" applyAlignment="1">
      <alignment horizontal="center" vertical="center" shrinkToFit="1"/>
    </xf>
    <xf numFmtId="0" fontId="17" fillId="0" borderId="32" xfId="0" applyFont="1" applyFill="1" applyBorder="1" applyAlignment="1">
      <alignment horizontal="center" vertical="center"/>
    </xf>
    <xf numFmtId="0" fontId="5" fillId="0" borderId="23" xfId="0" applyNumberFormat="1" applyFont="1" applyFill="1" applyBorder="1" applyAlignment="1">
      <alignment vertical="center" wrapText="1"/>
    </xf>
    <xf numFmtId="0" fontId="5" fillId="0" borderId="23" xfId="0" applyFont="1" applyFill="1" applyBorder="1" applyAlignment="1">
      <alignment horizontal="right" vertical="center"/>
    </xf>
    <xf numFmtId="176" fontId="17" fillId="0" borderId="59" xfId="0" applyNumberFormat="1" applyFont="1" applyFill="1" applyBorder="1" applyAlignment="1">
      <alignment horizontal="center" vertical="center" shrinkToFit="1"/>
    </xf>
    <xf numFmtId="176" fontId="17" fillId="0" borderId="3" xfId="0" applyNumberFormat="1" applyFont="1" applyFill="1" applyBorder="1" applyAlignment="1">
      <alignment horizontal="center" vertical="center" shrinkToFit="1"/>
    </xf>
    <xf numFmtId="38" fontId="17" fillId="0" borderId="3" xfId="1" applyFont="1" applyFill="1" applyBorder="1" applyAlignment="1">
      <alignment horizontal="right" vertical="center" shrinkToFit="1"/>
    </xf>
    <xf numFmtId="176" fontId="17" fillId="0" borderId="72" xfId="0" applyNumberFormat="1" applyFont="1" applyFill="1" applyBorder="1" applyAlignment="1">
      <alignment horizontal="center" vertical="center" shrinkToFit="1"/>
    </xf>
    <xf numFmtId="176" fontId="17" fillId="0" borderId="64" xfId="0" applyNumberFormat="1" applyFont="1" applyFill="1" applyBorder="1" applyAlignment="1">
      <alignment horizontal="center" vertical="center"/>
    </xf>
    <xf numFmtId="38" fontId="17" fillId="0" borderId="93" xfId="1" applyFont="1" applyFill="1" applyBorder="1" applyAlignment="1">
      <alignment horizontal="right" vertical="center" shrinkToFit="1"/>
    </xf>
    <xf numFmtId="176" fontId="17" fillId="0" borderId="0" xfId="0" applyNumberFormat="1" applyFont="1" applyFill="1" applyAlignment="1">
      <alignment horizontal="center" vertical="center" shrinkToFit="1"/>
    </xf>
    <xf numFmtId="38" fontId="17" fillId="0" borderId="0" xfId="1" applyFont="1" applyFill="1" applyBorder="1" applyAlignment="1">
      <alignment horizontal="center" vertical="center" shrinkToFit="1"/>
    </xf>
    <xf numFmtId="176" fontId="17" fillId="0" borderId="0" xfId="0" applyNumberFormat="1" applyFont="1" applyFill="1" applyBorder="1" applyAlignment="1">
      <alignment horizontal="center" vertical="center" wrapText="1" shrinkToFit="1"/>
    </xf>
    <xf numFmtId="38" fontId="17" fillId="0" borderId="3" xfId="1" applyFont="1" applyFill="1" applyBorder="1" applyAlignment="1">
      <alignment horizontal="center" vertical="center" shrinkToFit="1"/>
    </xf>
    <xf numFmtId="176" fontId="17" fillId="0" borderId="90" xfId="0" applyNumberFormat="1" applyFont="1" applyFill="1" applyBorder="1" applyAlignment="1">
      <alignment horizontal="center" vertical="center"/>
    </xf>
    <xf numFmtId="176" fontId="17" fillId="0" borderId="68" xfId="0" applyNumberFormat="1" applyFont="1" applyFill="1" applyBorder="1" applyAlignment="1">
      <alignment horizontal="center" vertical="center"/>
    </xf>
    <xf numFmtId="176" fontId="17" fillId="0" borderId="67" xfId="0" applyNumberFormat="1" applyFont="1" applyFill="1" applyBorder="1" applyAlignment="1">
      <alignment horizontal="center" vertical="center"/>
    </xf>
    <xf numFmtId="176" fontId="31" fillId="0" borderId="6" xfId="0" applyNumberFormat="1" applyFont="1" applyFill="1" applyBorder="1" applyAlignment="1">
      <alignment horizontal="center" vertical="center" shrinkToFit="1"/>
    </xf>
    <xf numFmtId="176" fontId="17" fillId="0" borderId="72" xfId="0" applyNumberFormat="1" applyFont="1" applyFill="1" applyBorder="1" applyAlignment="1">
      <alignment horizontal="center" vertical="center"/>
    </xf>
    <xf numFmtId="38" fontId="17" fillId="0" borderId="92" xfId="1" applyFont="1" applyFill="1" applyBorder="1" applyAlignment="1">
      <alignment horizontal="right" vertical="center" shrinkToFit="1"/>
    </xf>
    <xf numFmtId="176" fontId="17" fillId="0" borderId="0" xfId="0" applyNumberFormat="1" applyFont="1" applyFill="1" applyBorder="1" applyAlignment="1">
      <alignment horizontal="center" vertical="center"/>
    </xf>
    <xf numFmtId="176" fontId="17" fillId="0" borderId="75" xfId="0" applyNumberFormat="1" applyFont="1" applyFill="1" applyBorder="1" applyAlignment="1">
      <alignment horizontal="center" vertical="center"/>
    </xf>
    <xf numFmtId="176" fontId="17" fillId="0" borderId="3" xfId="0" applyNumberFormat="1" applyFont="1" applyFill="1" applyBorder="1" applyAlignment="1">
      <alignment horizontal="center" vertical="center" wrapText="1" shrinkToFit="1"/>
    </xf>
    <xf numFmtId="0" fontId="22" fillId="0" borderId="90" xfId="0" applyFont="1" applyFill="1" applyBorder="1" applyAlignment="1">
      <alignment vertical="center" wrapText="1"/>
    </xf>
    <xf numFmtId="38" fontId="17" fillId="6" borderId="36" xfId="1" applyFont="1" applyFill="1" applyBorder="1" applyAlignment="1">
      <alignment horizontal="right" vertical="center" shrinkToFit="1"/>
    </xf>
    <xf numFmtId="38" fontId="17" fillId="6" borderId="86" xfId="1" applyFont="1" applyFill="1" applyBorder="1" applyAlignment="1">
      <alignment horizontal="right" vertical="center" shrinkToFit="1"/>
    </xf>
    <xf numFmtId="38" fontId="17" fillId="6" borderId="69" xfId="1" applyFont="1" applyFill="1" applyBorder="1" applyAlignment="1">
      <alignment horizontal="right" vertical="center" shrinkToFit="1"/>
    </xf>
    <xf numFmtId="38" fontId="17" fillId="6" borderId="65" xfId="1" applyFont="1" applyFill="1" applyBorder="1" applyAlignment="1">
      <alignment horizontal="right" vertical="center" shrinkToFit="1"/>
    </xf>
    <xf numFmtId="38" fontId="17" fillId="6" borderId="66" xfId="1" applyFont="1" applyFill="1" applyBorder="1" applyAlignment="1">
      <alignment horizontal="right" vertical="center" shrinkToFit="1"/>
    </xf>
    <xf numFmtId="38" fontId="17" fillId="6" borderId="0" xfId="1" applyFont="1" applyFill="1" applyBorder="1" applyAlignment="1">
      <alignment horizontal="right" vertical="center" shrinkToFit="1"/>
    </xf>
    <xf numFmtId="38" fontId="17" fillId="6" borderId="23" xfId="1" applyFont="1" applyFill="1" applyBorder="1" applyAlignment="1">
      <alignment horizontal="right" vertical="center" wrapText="1" shrinkToFit="1"/>
    </xf>
    <xf numFmtId="38" fontId="1" fillId="2" borderId="71" xfId="1" applyFont="1" applyFill="1" applyBorder="1" applyAlignment="1">
      <alignment horizontal="center" vertical="center" wrapText="1"/>
    </xf>
    <xf numFmtId="38" fontId="25" fillId="4" borderId="92" xfId="1" applyFont="1" applyFill="1" applyBorder="1" applyAlignment="1">
      <alignment vertical="center" shrinkToFit="1"/>
    </xf>
    <xf numFmtId="38" fontId="25" fillId="4" borderId="59" xfId="1" applyFont="1" applyFill="1" applyBorder="1" applyAlignment="1">
      <alignment vertical="center" shrinkToFit="1"/>
    </xf>
    <xf numFmtId="0" fontId="11" fillId="2" borderId="11" xfId="0" applyFont="1" applyFill="1" applyBorder="1" applyAlignment="1"/>
    <xf numFmtId="38" fontId="15" fillId="7" borderId="94" xfId="1" applyFont="1" applyFill="1" applyBorder="1" applyAlignment="1">
      <alignment vertical="center"/>
    </xf>
    <xf numFmtId="38" fontId="25" fillId="4" borderId="15" xfId="1" applyFont="1" applyFill="1" applyBorder="1" applyAlignment="1">
      <alignment horizontal="center" vertical="center" shrinkToFit="1"/>
    </xf>
    <xf numFmtId="0" fontId="8" fillId="0" borderId="87" xfId="0" applyFont="1" applyFill="1" applyBorder="1" applyAlignment="1">
      <alignment vertical="center" wrapText="1"/>
    </xf>
    <xf numFmtId="0" fontId="8" fillId="0" borderId="69" xfId="0" applyFont="1" applyFill="1" applyBorder="1" applyAlignment="1">
      <alignment horizontal="center" vertical="center" wrapText="1"/>
    </xf>
    <xf numFmtId="38" fontId="17" fillId="6" borderId="69" xfId="1" applyFont="1" applyFill="1" applyBorder="1" applyAlignment="1">
      <alignment horizontal="right" vertical="center" shrinkToFit="1"/>
    </xf>
    <xf numFmtId="0" fontId="5" fillId="0" borderId="25" xfId="0" applyFont="1" applyFill="1" applyBorder="1" applyAlignment="1">
      <alignment horizontal="left" vertical="center" wrapText="1"/>
    </xf>
    <xf numFmtId="0" fontId="5" fillId="0" borderId="29" xfId="0" applyFont="1" applyFill="1" applyBorder="1" applyAlignment="1">
      <alignment horizontal="left" vertical="center" wrapText="1"/>
    </xf>
    <xf numFmtId="38" fontId="17" fillId="6" borderId="91" xfId="1" applyFont="1" applyFill="1" applyBorder="1" applyAlignment="1">
      <alignment horizontal="right" vertical="center" shrinkToFit="1"/>
    </xf>
    <xf numFmtId="38" fontId="17" fillId="6" borderId="75" xfId="1" applyFont="1" applyFill="1" applyBorder="1" applyAlignment="1">
      <alignment horizontal="right" vertical="center" shrinkToFit="1"/>
    </xf>
    <xf numFmtId="0" fontId="5" fillId="0" borderId="24" xfId="0" applyFont="1" applyFill="1" applyBorder="1" applyAlignment="1">
      <alignment horizontal="left" vertical="center"/>
    </xf>
    <xf numFmtId="0" fontId="3" fillId="0" borderId="88" xfId="0" applyFont="1" applyFill="1" applyBorder="1" applyAlignment="1">
      <alignment vertical="top" wrapText="1"/>
    </xf>
    <xf numFmtId="0" fontId="8" fillId="0" borderId="73" xfId="0" applyFont="1" applyFill="1" applyBorder="1" applyAlignment="1">
      <alignment vertical="center" wrapText="1"/>
    </xf>
    <xf numFmtId="176" fontId="17" fillId="0" borderId="73" xfId="0" applyNumberFormat="1" applyFont="1" applyFill="1" applyBorder="1" applyAlignment="1">
      <alignment horizontal="center" vertical="center" shrinkToFit="1"/>
    </xf>
    <xf numFmtId="0" fontId="3" fillId="0" borderId="0" xfId="0" applyFont="1" applyFill="1" applyBorder="1" applyAlignment="1">
      <alignment horizontal="left" vertical="center" wrapText="1"/>
    </xf>
    <xf numFmtId="0" fontId="3" fillId="0" borderId="87" xfId="0" applyFont="1" applyFill="1" applyBorder="1" applyAlignment="1">
      <alignment vertical="top" wrapText="1"/>
    </xf>
    <xf numFmtId="0" fontId="3" fillId="0" borderId="19" xfId="0" applyNumberFormat="1" applyFont="1" applyFill="1" applyBorder="1" applyAlignment="1">
      <alignment vertical="center" wrapText="1"/>
    </xf>
    <xf numFmtId="0" fontId="3" fillId="0" borderId="23" xfId="0" applyNumberFormat="1" applyFont="1" applyFill="1" applyBorder="1" applyAlignment="1">
      <alignment horizontal="left" vertical="center" wrapText="1"/>
    </xf>
    <xf numFmtId="0" fontId="3" fillId="0" borderId="0" xfId="0" applyNumberFormat="1" applyFont="1" applyFill="1" applyBorder="1" applyAlignment="1">
      <alignment horizontal="right" wrapText="1"/>
    </xf>
    <xf numFmtId="0" fontId="3" fillId="0" borderId="0" xfId="0" applyFont="1" applyFill="1" applyBorder="1" applyAlignment="1"/>
    <xf numFmtId="0" fontId="3" fillId="0" borderId="87" xfId="0" applyFont="1" applyFill="1" applyBorder="1" applyAlignment="1">
      <alignment horizontal="left" vertical="center" wrapText="1"/>
    </xf>
    <xf numFmtId="0" fontId="3" fillId="0" borderId="88"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30" fillId="0" borderId="0" xfId="0" applyFont="1" applyAlignment="1">
      <alignment horizontal="center" vertical="center" wrapText="1"/>
    </xf>
    <xf numFmtId="0" fontId="17" fillId="0" borderId="95" xfId="0" applyFont="1" applyFill="1" applyBorder="1" applyAlignment="1">
      <alignment horizontal="center" vertical="center"/>
    </xf>
    <xf numFmtId="0" fontId="17" fillId="0" borderId="64" xfId="0" applyFont="1" applyFill="1" applyBorder="1" applyAlignment="1">
      <alignment horizontal="center" vertical="center"/>
    </xf>
    <xf numFmtId="0" fontId="17" fillId="0" borderId="64" xfId="0" applyNumberFormat="1" applyFont="1" applyFill="1" applyBorder="1" applyAlignment="1">
      <alignment horizontal="center" vertical="center" wrapText="1"/>
    </xf>
    <xf numFmtId="176" fontId="17" fillId="0" borderId="64" xfId="0" applyNumberFormat="1" applyFont="1" applyFill="1" applyBorder="1" applyAlignment="1">
      <alignment horizontal="center" vertical="center" shrinkToFit="1"/>
    </xf>
    <xf numFmtId="0" fontId="8" fillId="6" borderId="33" xfId="0" applyFont="1" applyFill="1" applyBorder="1" applyAlignment="1">
      <alignment horizontal="left" vertical="top" shrinkToFit="1"/>
    </xf>
    <xf numFmtId="0" fontId="8" fillId="0" borderId="34" xfId="0" applyFont="1" applyFill="1" applyBorder="1" applyAlignment="1">
      <alignment horizontal="right" vertical="center" wrapText="1"/>
    </xf>
    <xf numFmtId="0" fontId="8" fillId="0" borderId="35" xfId="0" applyFont="1" applyFill="1" applyBorder="1" applyAlignment="1">
      <alignment horizontal="right" vertical="center" wrapText="1"/>
    </xf>
    <xf numFmtId="0" fontId="8" fillId="0" borderId="70" xfId="0" applyFont="1" applyFill="1" applyBorder="1" applyAlignment="1">
      <alignment horizontal="right" vertical="center" wrapText="1"/>
    </xf>
    <xf numFmtId="0" fontId="8" fillId="0" borderId="33"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96" xfId="0" applyFont="1" applyFill="1" applyBorder="1" applyAlignment="1">
      <alignment horizontal="left" vertical="center" wrapText="1"/>
    </xf>
    <xf numFmtId="0" fontId="8" fillId="0" borderId="66" xfId="0" applyFont="1" applyFill="1" applyBorder="1" applyAlignment="1">
      <alignment horizontal="left" vertical="center" wrapText="1"/>
    </xf>
    <xf numFmtId="0" fontId="8" fillId="0" borderId="69"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86" xfId="0" applyFont="1" applyFill="1" applyBorder="1" applyAlignment="1">
      <alignment horizontal="left" vertical="center" wrapText="1"/>
    </xf>
    <xf numFmtId="0" fontId="8" fillId="0" borderId="40" xfId="0" applyFont="1" applyFill="1" applyBorder="1" applyAlignment="1">
      <alignment horizontal="left" vertical="center" wrapText="1"/>
    </xf>
    <xf numFmtId="176" fontId="8" fillId="0" borderId="18" xfId="0" applyNumberFormat="1" applyFont="1" applyFill="1" applyBorder="1" applyAlignment="1">
      <alignment horizontal="center" vertical="center" wrapText="1" shrinkToFit="1"/>
    </xf>
    <xf numFmtId="176" fontId="8" fillId="0" borderId="16" xfId="0" applyNumberFormat="1" applyFont="1" applyFill="1" applyBorder="1" applyAlignment="1">
      <alignment horizontal="center" vertical="center" wrapText="1" shrinkToFit="1"/>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70" xfId="0" applyFont="1" applyFill="1" applyBorder="1" applyAlignment="1">
      <alignment horizontal="center" vertical="center"/>
    </xf>
    <xf numFmtId="0" fontId="8" fillId="0" borderId="17" xfId="0" applyFont="1" applyFill="1" applyBorder="1" applyAlignment="1">
      <alignment horizontal="left" vertical="center" wrapText="1"/>
    </xf>
    <xf numFmtId="0" fontId="8" fillId="0" borderId="87" xfId="0" applyFont="1" applyFill="1" applyBorder="1" applyAlignment="1">
      <alignment horizontal="left" vertical="center" wrapText="1"/>
    </xf>
    <xf numFmtId="0" fontId="8" fillId="0" borderId="88" xfId="0" applyFont="1" applyFill="1" applyBorder="1" applyAlignment="1">
      <alignment horizontal="left" vertical="center" wrapText="1"/>
    </xf>
    <xf numFmtId="0" fontId="8" fillId="0" borderId="65"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89" xfId="0" applyFont="1" applyFill="1" applyBorder="1" applyAlignment="1">
      <alignment horizontal="left" vertical="center" wrapText="1"/>
    </xf>
    <xf numFmtId="0" fontId="8" fillId="0" borderId="67" xfId="0" applyFont="1" applyFill="1" applyBorder="1" applyAlignment="1">
      <alignment horizontal="left" vertical="center" wrapText="1"/>
    </xf>
    <xf numFmtId="176" fontId="17" fillId="0" borderId="89" xfId="0" applyNumberFormat="1" applyFont="1" applyFill="1" applyBorder="1" applyAlignment="1">
      <alignment horizontal="center" vertical="center" wrapText="1" shrinkToFit="1"/>
    </xf>
    <xf numFmtId="176" fontId="17" fillId="0" borderId="67" xfId="0" applyNumberFormat="1" applyFont="1" applyFill="1" applyBorder="1" applyAlignment="1">
      <alignment horizontal="center" vertical="center" shrinkToFit="1"/>
    </xf>
    <xf numFmtId="38" fontId="17" fillId="6" borderId="96" xfId="1" applyFont="1" applyFill="1" applyBorder="1" applyAlignment="1">
      <alignment horizontal="right" vertical="center" shrinkToFit="1"/>
    </xf>
    <xf numFmtId="38" fontId="17" fillId="6" borderId="66" xfId="1" applyFont="1" applyFill="1" applyBorder="1" applyAlignment="1">
      <alignment horizontal="right" vertical="center" shrinkToFit="1"/>
    </xf>
    <xf numFmtId="38" fontId="17" fillId="6" borderId="69" xfId="1" applyFont="1" applyFill="1" applyBorder="1" applyAlignment="1">
      <alignment horizontal="right" vertical="center" shrinkToFit="1"/>
    </xf>
    <xf numFmtId="176" fontId="17" fillId="0" borderId="17" xfId="0" applyNumberFormat="1" applyFont="1" applyFill="1" applyBorder="1" applyAlignment="1">
      <alignment horizontal="center" vertical="center" shrinkToFit="1"/>
    </xf>
    <xf numFmtId="176" fontId="17" fillId="0" borderId="87" xfId="0" applyNumberFormat="1" applyFont="1" applyFill="1" applyBorder="1" applyAlignment="1">
      <alignment horizontal="center" vertical="center" shrinkToFit="1"/>
    </xf>
    <xf numFmtId="176" fontId="17" fillId="0" borderId="88" xfId="0" applyNumberFormat="1" applyFont="1" applyFill="1" applyBorder="1" applyAlignment="1">
      <alignment horizontal="center" vertical="center" shrinkToFit="1"/>
    </xf>
    <xf numFmtId="176" fontId="8" fillId="0" borderId="97" xfId="0" applyNumberFormat="1" applyFont="1" applyFill="1" applyBorder="1" applyAlignment="1">
      <alignment horizontal="center" vertical="center" wrapText="1" shrinkToFit="1"/>
    </xf>
    <xf numFmtId="0" fontId="8" fillId="0" borderId="35" xfId="0" applyNumberFormat="1" applyFont="1" applyFill="1" applyBorder="1" applyAlignment="1">
      <alignment horizontal="center" vertical="center" wrapText="1"/>
    </xf>
    <xf numFmtId="0" fontId="8" fillId="0" borderId="70" xfId="0" applyNumberFormat="1" applyFont="1" applyFill="1" applyBorder="1" applyAlignment="1">
      <alignment horizontal="center" vertical="center" wrapText="1"/>
    </xf>
    <xf numFmtId="0" fontId="8" fillId="0" borderId="17" xfId="0" applyNumberFormat="1" applyFont="1" applyFill="1" applyBorder="1" applyAlignment="1">
      <alignment horizontal="left" vertical="center" wrapText="1"/>
    </xf>
    <xf numFmtId="0" fontId="8" fillId="0" borderId="87" xfId="0" applyNumberFormat="1" applyFont="1" applyFill="1" applyBorder="1" applyAlignment="1">
      <alignment horizontal="left" vertical="center" wrapText="1"/>
    </xf>
    <xf numFmtId="0" fontId="8" fillId="0" borderId="88" xfId="0" applyNumberFormat="1" applyFont="1" applyFill="1" applyBorder="1" applyAlignment="1">
      <alignment horizontal="left" vertical="center" wrapText="1"/>
    </xf>
    <xf numFmtId="0" fontId="8" fillId="0" borderId="69" xfId="0" applyFont="1" applyFill="1" applyBorder="1" applyAlignment="1">
      <alignment horizontal="center" vertical="top" wrapText="1"/>
    </xf>
    <xf numFmtId="0" fontId="8" fillId="0" borderId="15" xfId="0" applyFont="1" applyFill="1" applyBorder="1" applyAlignment="1">
      <alignment horizontal="center" vertical="top" wrapText="1"/>
    </xf>
    <xf numFmtId="0" fontId="8" fillId="0" borderId="96" xfId="0" applyNumberFormat="1" applyFont="1" applyFill="1" applyBorder="1" applyAlignment="1">
      <alignment horizontal="left" vertical="center" wrapText="1"/>
    </xf>
    <xf numFmtId="38" fontId="17" fillId="6" borderId="96" xfId="1" applyFont="1" applyFill="1" applyBorder="1" applyAlignment="1">
      <alignment horizontal="right" vertical="center" wrapText="1"/>
    </xf>
    <xf numFmtId="38" fontId="17" fillId="6" borderId="69" xfId="1" applyFont="1" applyFill="1" applyBorder="1" applyAlignment="1">
      <alignment horizontal="right" vertical="center" wrapText="1"/>
    </xf>
    <xf numFmtId="176" fontId="17" fillId="0" borderId="17" xfId="0" applyNumberFormat="1" applyFont="1" applyFill="1" applyBorder="1" applyAlignment="1">
      <alignment horizontal="center" vertical="center" wrapText="1" shrinkToFit="1"/>
    </xf>
    <xf numFmtId="176" fontId="17" fillId="0" borderId="88" xfId="0" applyNumberFormat="1" applyFont="1" applyFill="1" applyBorder="1" applyAlignment="1">
      <alignment horizontal="center" vertical="center" wrapText="1" shrinkToFit="1"/>
    </xf>
    <xf numFmtId="0" fontId="8" fillId="0" borderId="34" xfId="0" applyNumberFormat="1" applyFont="1" applyFill="1" applyBorder="1" applyAlignment="1">
      <alignment horizontal="center" vertical="center" wrapText="1"/>
    </xf>
    <xf numFmtId="0" fontId="0" fillId="0" borderId="35" xfId="0" applyBorder="1" applyAlignment="1">
      <alignment horizontal="center" vertical="center" wrapText="1"/>
    </xf>
    <xf numFmtId="0" fontId="0" fillId="0" borderId="70" xfId="0" applyBorder="1" applyAlignment="1">
      <alignment horizontal="center" vertical="center" wrapText="1"/>
    </xf>
    <xf numFmtId="0" fontId="0" fillId="0" borderId="87" xfId="0" applyBorder="1" applyAlignment="1">
      <alignment horizontal="left" vertical="center" wrapText="1"/>
    </xf>
    <xf numFmtId="0" fontId="0" fillId="0" borderId="88" xfId="0" applyBorder="1" applyAlignment="1">
      <alignment horizontal="left" vertical="center" wrapText="1"/>
    </xf>
    <xf numFmtId="0" fontId="8" fillId="0" borderId="65" xfId="0" applyFont="1" applyFill="1" applyBorder="1" applyAlignment="1">
      <alignment horizontal="left" vertical="top" wrapText="1"/>
    </xf>
    <xf numFmtId="0" fontId="8" fillId="0" borderId="23" xfId="0" applyFont="1" applyFill="1" applyBorder="1" applyAlignment="1">
      <alignment horizontal="left" vertical="top" wrapText="1"/>
    </xf>
    <xf numFmtId="38" fontId="17" fillId="6" borderId="96" xfId="1" applyFont="1" applyFill="1" applyBorder="1" applyAlignment="1">
      <alignment horizontal="right" vertical="center" wrapText="1" shrinkToFit="1"/>
    </xf>
    <xf numFmtId="38" fontId="17" fillId="6" borderId="66" xfId="1" applyFont="1" applyFill="1" applyBorder="1" applyAlignment="1">
      <alignment horizontal="right" vertical="center" wrapText="1" shrinkToFit="1"/>
    </xf>
    <xf numFmtId="0" fontId="21" fillId="6" borderId="66" xfId="0" applyFont="1" applyFill="1" applyBorder="1" applyAlignment="1">
      <alignment horizontal="right" vertical="center" wrapText="1" shrinkToFit="1"/>
    </xf>
    <xf numFmtId="0" fontId="21" fillId="6" borderId="69" xfId="0" applyFont="1" applyFill="1" applyBorder="1" applyAlignment="1">
      <alignment horizontal="right" vertical="center" wrapText="1" shrinkToFit="1"/>
    </xf>
    <xf numFmtId="49" fontId="17" fillId="0" borderId="17" xfId="0" applyNumberFormat="1" applyFont="1" applyFill="1" applyBorder="1" applyAlignment="1">
      <alignment horizontal="center" vertical="center" wrapText="1" shrinkToFit="1"/>
    </xf>
    <xf numFmtId="49" fontId="17" fillId="0" borderId="87" xfId="0" applyNumberFormat="1" applyFont="1" applyFill="1" applyBorder="1" applyAlignment="1">
      <alignment horizontal="center" vertical="center" wrapText="1" shrinkToFit="1"/>
    </xf>
    <xf numFmtId="0" fontId="21" fillId="0" borderId="87" xfId="0" applyFont="1" applyBorder="1" applyAlignment="1">
      <alignment horizontal="center" vertical="center" wrapText="1" shrinkToFit="1"/>
    </xf>
    <xf numFmtId="0" fontId="21" fillId="0" borderId="88" xfId="0" applyFont="1" applyBorder="1" applyAlignment="1">
      <alignment horizontal="center" vertical="center" wrapText="1" shrinkToFit="1"/>
    </xf>
    <xf numFmtId="49" fontId="8" fillId="0" borderId="18" xfId="0" applyNumberFormat="1" applyFont="1" applyFill="1" applyBorder="1" applyAlignment="1">
      <alignment horizontal="center" vertical="center" wrapText="1" shrinkToFit="1"/>
    </xf>
    <xf numFmtId="49" fontId="8" fillId="0" borderId="97" xfId="0" applyNumberFormat="1" applyFont="1" applyFill="1" applyBorder="1" applyAlignment="1">
      <alignment horizontal="center" vertical="center" wrapText="1" shrinkToFit="1"/>
    </xf>
    <xf numFmtId="0" fontId="0" fillId="0" borderId="97" xfId="0" applyFont="1" applyFill="1" applyBorder="1" applyAlignment="1">
      <alignment horizontal="center" vertical="center" wrapText="1" shrinkToFit="1"/>
    </xf>
    <xf numFmtId="0" fontId="0" fillId="0" borderId="16" xfId="0" applyFont="1" applyFill="1" applyBorder="1" applyAlignment="1">
      <alignment horizontal="center" vertical="center" wrapText="1" shrinkToFit="1"/>
    </xf>
    <xf numFmtId="0" fontId="8" fillId="0" borderId="34" xfId="0" applyFont="1" applyFill="1" applyBorder="1" applyAlignment="1">
      <alignment horizontal="center" vertical="center" wrapText="1"/>
    </xf>
    <xf numFmtId="0" fontId="8" fillId="0" borderId="70" xfId="0" applyFont="1" applyFill="1" applyBorder="1" applyAlignment="1">
      <alignment horizontal="center" vertical="center" wrapText="1"/>
    </xf>
    <xf numFmtId="0" fontId="8" fillId="0" borderId="89" xfId="0" applyNumberFormat="1" applyFont="1" applyFill="1" applyBorder="1" applyAlignment="1">
      <alignment horizontal="left" vertical="center" wrapText="1"/>
    </xf>
    <xf numFmtId="0" fontId="8" fillId="0" borderId="68" xfId="0" applyNumberFormat="1" applyFont="1" applyFill="1" applyBorder="1" applyAlignment="1">
      <alignment horizontal="left" vertical="center" wrapText="1"/>
    </xf>
    <xf numFmtId="176" fontId="17" fillId="0" borderId="89" xfId="0" applyNumberFormat="1" applyFont="1" applyFill="1" applyBorder="1" applyAlignment="1">
      <alignment horizontal="center" vertical="center" shrinkToFit="1"/>
    </xf>
    <xf numFmtId="176" fontId="17" fillId="0" borderId="68" xfId="0" applyNumberFormat="1" applyFont="1" applyFill="1" applyBorder="1" applyAlignment="1">
      <alignment horizontal="center" vertical="center" shrinkToFit="1"/>
    </xf>
    <xf numFmtId="0" fontId="8" fillId="0" borderId="25" xfId="0" applyFont="1" applyFill="1" applyBorder="1" applyAlignment="1">
      <alignment horizontal="left" vertical="center" wrapText="1"/>
    </xf>
    <xf numFmtId="0" fontId="17" fillId="0" borderId="58"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31" xfId="0" applyFont="1" applyFill="1" applyBorder="1" applyAlignment="1">
      <alignment horizontal="center" vertical="center"/>
    </xf>
    <xf numFmtId="0" fontId="17" fillId="0" borderId="93" xfId="0" applyNumberFormat="1" applyFont="1" applyFill="1" applyBorder="1" applyAlignment="1">
      <alignment horizontal="center" vertical="center" wrapText="1"/>
    </xf>
    <xf numFmtId="0" fontId="17" fillId="0" borderId="8" xfId="0" applyNumberFormat="1" applyFont="1" applyFill="1" applyBorder="1" applyAlignment="1">
      <alignment horizontal="center" vertical="center" wrapText="1"/>
    </xf>
    <xf numFmtId="176" fontId="17" fillId="0" borderId="93" xfId="0" applyNumberFormat="1" applyFont="1" applyFill="1" applyBorder="1" applyAlignment="1">
      <alignment horizontal="center" vertical="center" shrinkToFit="1"/>
    </xf>
    <xf numFmtId="176" fontId="17" fillId="0" borderId="8" xfId="0" applyNumberFormat="1" applyFont="1" applyFill="1" applyBorder="1" applyAlignment="1">
      <alignment horizontal="center" vertical="center" shrinkToFit="1"/>
    </xf>
    <xf numFmtId="176" fontId="8" fillId="0" borderId="61" xfId="0" applyNumberFormat="1" applyFont="1" applyFill="1" applyBorder="1" applyAlignment="1">
      <alignment horizontal="center" vertical="center" wrapText="1" shrinkToFit="1"/>
    </xf>
    <xf numFmtId="176" fontId="8" fillId="0" borderId="62" xfId="0" applyNumberFormat="1" applyFont="1" applyFill="1" applyBorder="1" applyAlignment="1">
      <alignment horizontal="center" vertical="center" wrapText="1" shrinkToFit="1"/>
    </xf>
    <xf numFmtId="0" fontId="8" fillId="0" borderId="67" xfId="0" applyFont="1" applyFill="1" applyBorder="1" applyAlignment="1">
      <alignment horizontal="left" vertical="center"/>
    </xf>
    <xf numFmtId="0" fontId="8" fillId="0" borderId="72" xfId="0" applyFont="1" applyFill="1" applyBorder="1" applyAlignment="1">
      <alignment horizontal="left" vertical="center"/>
    </xf>
    <xf numFmtId="176" fontId="17" fillId="0" borderId="98" xfId="0" applyNumberFormat="1" applyFont="1" applyFill="1" applyBorder="1" applyAlignment="1">
      <alignment horizontal="center" vertical="center"/>
    </xf>
    <xf numFmtId="0" fontId="21" fillId="0" borderId="72" xfId="0" applyFont="1" applyFill="1" applyBorder="1" applyAlignment="1">
      <alignment horizontal="center" vertical="center"/>
    </xf>
    <xf numFmtId="38" fontId="17" fillId="6" borderId="92" xfId="1" applyFont="1" applyFill="1" applyBorder="1" applyAlignment="1">
      <alignment horizontal="right" vertical="center" shrinkToFit="1"/>
    </xf>
    <xf numFmtId="176" fontId="17" fillId="0" borderId="59" xfId="0" applyNumberFormat="1" applyFont="1" applyFill="1" applyBorder="1" applyAlignment="1">
      <alignment horizontal="center" vertical="center" shrinkToFit="1"/>
    </xf>
    <xf numFmtId="0" fontId="0" fillId="0" borderId="35" xfId="0" applyBorder="1" applyAlignment="1">
      <alignment vertical="center"/>
    </xf>
    <xf numFmtId="0" fontId="0" fillId="0" borderId="70" xfId="0" applyBorder="1" applyAlignment="1">
      <alignment vertical="center"/>
    </xf>
    <xf numFmtId="0" fontId="8" fillId="0" borderId="17" xfId="0" applyFont="1" applyFill="1" applyBorder="1" applyAlignment="1">
      <alignment vertical="center" wrapText="1"/>
    </xf>
    <xf numFmtId="0" fontId="0" fillId="0" borderId="87" xfId="0" applyBorder="1" applyAlignment="1">
      <alignment vertical="center"/>
    </xf>
    <xf numFmtId="0" fontId="0" fillId="0" borderId="88" xfId="0" applyBorder="1" applyAlignment="1">
      <alignment vertical="center"/>
    </xf>
    <xf numFmtId="0" fontId="0" fillId="0" borderId="35" xfId="0" applyFont="1" applyFill="1" applyBorder="1" applyAlignment="1">
      <alignment horizontal="center" vertical="center"/>
    </xf>
    <xf numFmtId="0" fontId="0" fillId="0" borderId="57" xfId="0" applyFont="1" applyFill="1" applyBorder="1" applyAlignment="1">
      <alignment horizontal="center" vertical="center"/>
    </xf>
    <xf numFmtId="0" fontId="8" fillId="0" borderId="87" xfId="0" applyFont="1" applyFill="1" applyBorder="1" applyAlignment="1">
      <alignment vertical="center" wrapText="1"/>
    </xf>
    <xf numFmtId="0" fontId="0" fillId="0" borderId="87" xfId="0" applyFont="1" applyFill="1" applyBorder="1" applyAlignment="1">
      <alignment vertical="center" wrapText="1"/>
    </xf>
    <xf numFmtId="0" fontId="0" fillId="0" borderId="59" xfId="0" applyFont="1" applyFill="1" applyBorder="1" applyAlignment="1">
      <alignment vertical="center" wrapText="1"/>
    </xf>
    <xf numFmtId="0" fontId="8" fillId="0" borderId="19" xfId="0" applyFont="1" applyFill="1" applyBorder="1" applyAlignment="1">
      <alignment horizontal="left" vertical="center" wrapText="1"/>
    </xf>
    <xf numFmtId="0" fontId="8" fillId="0" borderId="91"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91"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68" xfId="0" applyFont="1" applyFill="1" applyBorder="1" applyAlignment="1">
      <alignment horizontal="left" vertical="center" wrapText="1"/>
    </xf>
    <xf numFmtId="0" fontId="8" fillId="0" borderId="36" xfId="0" applyNumberFormat="1" applyFont="1" applyFill="1" applyBorder="1" applyAlignment="1">
      <alignment horizontal="left" vertical="center" wrapText="1"/>
    </xf>
    <xf numFmtId="0" fontId="8" fillId="0" borderId="37" xfId="0" applyNumberFormat="1" applyFont="1" applyFill="1" applyBorder="1" applyAlignment="1">
      <alignment horizontal="left" vertical="center" wrapText="1"/>
    </xf>
    <xf numFmtId="38" fontId="17" fillId="6" borderId="96" xfId="1" applyFont="1" applyFill="1" applyBorder="1" applyAlignment="1">
      <alignment horizontal="right" vertical="center"/>
    </xf>
    <xf numFmtId="38" fontId="17" fillId="6" borderId="69" xfId="1" applyFont="1" applyFill="1" applyBorder="1" applyAlignment="1">
      <alignment horizontal="right" vertical="center"/>
    </xf>
    <xf numFmtId="38" fontId="17" fillId="0" borderId="17" xfId="1" applyFont="1" applyFill="1" applyBorder="1" applyAlignment="1">
      <alignment horizontal="center" vertical="center"/>
    </xf>
    <xf numFmtId="38" fontId="17" fillId="0" borderId="88" xfId="1" applyFont="1" applyFill="1" applyBorder="1" applyAlignment="1">
      <alignment horizontal="center" vertical="center"/>
    </xf>
    <xf numFmtId="0" fontId="8" fillId="0" borderId="99" xfId="0" applyNumberFormat="1" applyFont="1" applyFill="1" applyBorder="1" applyAlignment="1">
      <alignment horizontal="left" vertical="center" wrapText="1"/>
    </xf>
    <xf numFmtId="0" fontId="8" fillId="0" borderId="66" xfId="0" applyNumberFormat="1" applyFont="1" applyFill="1" applyBorder="1" applyAlignment="1">
      <alignment horizontal="left" vertical="center" wrapText="1"/>
    </xf>
    <xf numFmtId="0" fontId="22" fillId="0" borderId="65" xfId="0" applyFont="1" applyFill="1" applyBorder="1" applyAlignment="1">
      <alignment horizontal="left" vertical="center" wrapText="1"/>
    </xf>
    <xf numFmtId="0" fontId="22" fillId="0" borderId="19" xfId="0" applyFont="1" applyFill="1" applyBorder="1" applyAlignment="1">
      <alignment horizontal="left" vertical="center" wrapText="1"/>
    </xf>
    <xf numFmtId="176" fontId="8" fillId="0" borderId="28" xfId="0" applyNumberFormat="1" applyFont="1" applyFill="1" applyBorder="1" applyAlignment="1">
      <alignment horizontal="center" vertical="center" wrapText="1" shrinkToFit="1"/>
    </xf>
    <xf numFmtId="176" fontId="8" fillId="0" borderId="74" xfId="0" applyNumberFormat="1" applyFont="1" applyFill="1" applyBorder="1" applyAlignment="1">
      <alignment horizontal="center" vertical="center" wrapText="1" shrinkToFit="1"/>
    </xf>
    <xf numFmtId="0" fontId="8" fillId="0" borderId="15" xfId="0" applyNumberFormat="1" applyFont="1" applyFill="1" applyBorder="1" applyAlignment="1">
      <alignment horizontal="left" vertical="center" wrapText="1"/>
    </xf>
    <xf numFmtId="0" fontId="5" fillId="0" borderId="57" xfId="0" applyFont="1" applyFill="1" applyBorder="1" applyAlignment="1">
      <alignment horizontal="left" vertical="center"/>
    </xf>
    <xf numFmtId="0" fontId="5" fillId="0" borderId="58" xfId="0" applyFont="1" applyFill="1" applyBorder="1" applyAlignment="1">
      <alignment horizontal="left" vertical="center"/>
    </xf>
    <xf numFmtId="0" fontId="5" fillId="0" borderId="62" xfId="0" applyFont="1" applyFill="1" applyBorder="1" applyAlignment="1">
      <alignment horizontal="left" vertical="center"/>
    </xf>
    <xf numFmtId="0" fontId="8" fillId="0" borderId="5"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0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66"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20" fillId="0" borderId="66" xfId="0" applyFont="1" applyFill="1" applyBorder="1" applyAlignment="1">
      <alignment horizontal="center" vertical="center" wrapText="1"/>
    </xf>
    <xf numFmtId="0" fontId="20" fillId="0" borderId="69" xfId="0" applyFont="1" applyFill="1" applyBorder="1" applyAlignment="1">
      <alignment horizontal="center" vertical="center" wrapText="1"/>
    </xf>
    <xf numFmtId="0" fontId="8" fillId="0" borderId="35"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61" xfId="0" applyFont="1" applyFill="1" applyBorder="1" applyAlignment="1">
      <alignment horizontal="left" vertical="top" wrapText="1"/>
    </xf>
    <xf numFmtId="0" fontId="17" fillId="0" borderId="93" xfId="0" applyFont="1" applyFill="1" applyBorder="1" applyAlignment="1">
      <alignment horizontal="center" vertical="center"/>
    </xf>
    <xf numFmtId="0" fontId="17" fillId="0" borderId="8" xfId="0" applyFont="1" applyFill="1" applyBorder="1" applyAlignment="1">
      <alignment horizontal="center" vertical="center"/>
    </xf>
    <xf numFmtId="0" fontId="7" fillId="0" borderId="0" xfId="0" applyFont="1" applyFill="1" applyBorder="1" applyAlignment="1">
      <alignment horizontal="right" vertical="center" wrapText="1"/>
    </xf>
    <xf numFmtId="0" fontId="7" fillId="0" borderId="0" xfId="0" applyFont="1" applyFill="1" applyBorder="1" applyAlignment="1">
      <alignment horizontal="center" vertical="center" wrapText="1"/>
    </xf>
    <xf numFmtId="0" fontId="8" fillId="0" borderId="57" xfId="0" applyFont="1" applyFill="1" applyBorder="1" applyAlignment="1">
      <alignment horizontal="left" vertical="top" wrapText="1"/>
    </xf>
    <xf numFmtId="0" fontId="8" fillId="0" borderId="58" xfId="0" applyFont="1" applyFill="1" applyBorder="1" applyAlignment="1">
      <alignment horizontal="left" vertical="top" wrapText="1"/>
    </xf>
    <xf numFmtId="0" fontId="8" fillId="0" borderId="62" xfId="0" applyFont="1" applyFill="1" applyBorder="1" applyAlignment="1">
      <alignment horizontal="left" vertical="top" wrapText="1"/>
    </xf>
    <xf numFmtId="0" fontId="8" fillId="0" borderId="5" xfId="0" applyFont="1" applyFill="1" applyBorder="1" applyAlignment="1">
      <alignment horizontal="center" vertical="center"/>
    </xf>
    <xf numFmtId="0" fontId="0" fillId="0" borderId="35" xfId="0" applyBorder="1" applyAlignment="1">
      <alignment horizontal="center" vertical="center"/>
    </xf>
    <xf numFmtId="0" fontId="0" fillId="0" borderId="70" xfId="0" applyBorder="1" applyAlignment="1">
      <alignment horizontal="center" vertical="center"/>
    </xf>
    <xf numFmtId="0" fontId="8" fillId="0" borderId="100" xfId="0" applyFont="1" applyFill="1" applyBorder="1" applyAlignment="1">
      <alignment vertical="center" wrapText="1"/>
    </xf>
    <xf numFmtId="0" fontId="0" fillId="0" borderId="87" xfId="0" applyBorder="1" applyAlignment="1">
      <alignment vertical="center" wrapText="1"/>
    </xf>
    <xf numFmtId="0" fontId="0" fillId="0" borderId="88" xfId="0" applyBorder="1" applyAlignment="1">
      <alignment vertical="center" wrapText="1"/>
    </xf>
    <xf numFmtId="0" fontId="8" fillId="0" borderId="75" xfId="0" applyFont="1" applyFill="1" applyBorder="1" applyAlignment="1">
      <alignment horizontal="left" vertical="center" wrapText="1"/>
    </xf>
    <xf numFmtId="0" fontId="8" fillId="0" borderId="3" xfId="0" applyFont="1" applyFill="1" applyBorder="1" applyAlignment="1">
      <alignment horizontal="left" vertical="center" wrapText="1"/>
    </xf>
    <xf numFmtId="0" fontId="0" fillId="0" borderId="17" xfId="0" applyFont="1" applyBorder="1" applyAlignment="1">
      <alignment horizontal="left" vertical="center" wrapText="1"/>
    </xf>
    <xf numFmtId="176" fontId="27" fillId="4" borderId="64" xfId="0" applyNumberFormat="1" applyFont="1" applyFill="1" applyBorder="1" applyAlignment="1">
      <alignment horizontal="center" vertical="center" shrinkToFit="1"/>
    </xf>
    <xf numFmtId="0" fontId="25" fillId="4" borderId="5" xfId="0" applyFont="1" applyFill="1" applyBorder="1" applyAlignment="1">
      <alignment horizontal="center" vertical="center" wrapText="1"/>
    </xf>
    <xf numFmtId="0" fontId="25" fillId="4" borderId="70" xfId="0" applyFont="1" applyFill="1" applyBorder="1" applyAlignment="1">
      <alignment horizontal="center" vertical="center" wrapText="1"/>
    </xf>
    <xf numFmtId="0" fontId="25" fillId="4" borderId="100" xfId="0" applyFont="1" applyFill="1" applyBorder="1" applyAlignment="1">
      <alignment horizontal="left" vertical="center" wrapText="1"/>
    </xf>
    <xf numFmtId="0" fontId="25" fillId="4" borderId="88" xfId="0" applyFont="1" applyFill="1" applyBorder="1" applyAlignment="1">
      <alignment horizontal="left" vertical="center" wrapText="1"/>
    </xf>
    <xf numFmtId="0" fontId="25" fillId="4" borderId="23" xfId="0" applyFont="1" applyFill="1" applyBorder="1" applyAlignment="1">
      <alignment horizontal="left" vertical="center" wrapText="1"/>
    </xf>
    <xf numFmtId="0" fontId="25" fillId="4" borderId="48" xfId="0" applyFont="1" applyFill="1" applyBorder="1" applyAlignment="1">
      <alignment horizontal="left" vertical="center" wrapText="1"/>
    </xf>
    <xf numFmtId="0" fontId="25" fillId="4" borderId="30" xfId="0" applyFont="1" applyFill="1" applyBorder="1" applyAlignment="1">
      <alignment horizontal="center" vertical="center"/>
    </xf>
    <xf numFmtId="0" fontId="25" fillId="4" borderId="31" xfId="0" applyFont="1" applyFill="1" applyBorder="1" applyAlignment="1">
      <alignment horizontal="center" vertical="center"/>
    </xf>
    <xf numFmtId="0" fontId="25" fillId="4" borderId="8" xfId="0" applyFont="1" applyFill="1" applyBorder="1" applyAlignment="1">
      <alignment horizontal="center" vertical="center"/>
    </xf>
    <xf numFmtId="0" fontId="25" fillId="4" borderId="25" xfId="0" applyFont="1" applyFill="1" applyBorder="1" applyAlignment="1">
      <alignment horizontal="left" vertical="center" wrapText="1"/>
    </xf>
    <xf numFmtId="0" fontId="25" fillId="4" borderId="49" xfId="0" applyFont="1" applyFill="1" applyBorder="1" applyAlignment="1">
      <alignment horizontal="left" vertical="center" wrapText="1"/>
    </xf>
    <xf numFmtId="0" fontId="27" fillId="4" borderId="30" xfId="0" applyFont="1" applyFill="1" applyBorder="1" applyAlignment="1">
      <alignment horizontal="center" vertical="center"/>
    </xf>
    <xf numFmtId="0" fontId="27" fillId="4" borderId="31" xfId="0" applyFont="1" applyFill="1" applyBorder="1" applyAlignment="1">
      <alignment horizontal="center" vertical="center"/>
    </xf>
    <xf numFmtId="0" fontId="25" fillId="4" borderId="58" xfId="0" applyFont="1" applyFill="1" applyBorder="1" applyAlignment="1">
      <alignment horizontal="left" vertical="center" wrapText="1"/>
    </xf>
    <xf numFmtId="0" fontId="25" fillId="4" borderId="24" xfId="0" applyFont="1" applyFill="1" applyBorder="1" applyAlignment="1">
      <alignment horizontal="left" vertical="center" wrapText="1"/>
    </xf>
    <xf numFmtId="0" fontId="26" fillId="4" borderId="23" xfId="0" applyFont="1" applyFill="1" applyBorder="1" applyAlignment="1">
      <alignment horizontal="left" vertical="center" shrinkToFit="1"/>
    </xf>
    <xf numFmtId="0" fontId="26" fillId="4" borderId="48" xfId="0" applyFont="1" applyFill="1" applyBorder="1" applyAlignment="1">
      <alignment horizontal="left" vertical="center" shrinkToFit="1"/>
    </xf>
    <xf numFmtId="0" fontId="25" fillId="4" borderId="19" xfId="0" applyFont="1" applyFill="1" applyBorder="1" applyAlignment="1">
      <alignment horizontal="left" vertical="center" wrapText="1"/>
    </xf>
    <xf numFmtId="0" fontId="25" fillId="4" borderId="31" xfId="0" applyFont="1" applyFill="1" applyBorder="1" applyAlignment="1">
      <alignment horizontal="left" vertical="center" wrapText="1"/>
    </xf>
    <xf numFmtId="0" fontId="25" fillId="4" borderId="8" xfId="0" applyFont="1" applyFill="1" applyBorder="1" applyAlignment="1">
      <alignment horizontal="left" vertical="center" wrapText="1"/>
    </xf>
    <xf numFmtId="0" fontId="25" fillId="4" borderId="57" xfId="0" applyFont="1" applyFill="1" applyBorder="1" applyAlignment="1">
      <alignment horizontal="center" vertical="center"/>
    </xf>
    <xf numFmtId="0" fontId="25" fillId="4" borderId="58" xfId="0" applyFont="1" applyFill="1" applyBorder="1" applyAlignment="1">
      <alignment horizontal="center" vertical="center"/>
    </xf>
    <xf numFmtId="0" fontId="25" fillId="4" borderId="59"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35" xfId="0" applyFont="1" applyFill="1" applyBorder="1" applyAlignment="1">
      <alignment horizontal="center" vertical="center"/>
    </xf>
    <xf numFmtId="0" fontId="25" fillId="4" borderId="70" xfId="0" applyFont="1" applyFill="1" applyBorder="1" applyAlignment="1">
      <alignment horizontal="center" vertical="center"/>
    </xf>
    <xf numFmtId="0" fontId="25" fillId="4" borderId="100" xfId="0" applyFont="1" applyFill="1" applyBorder="1" applyAlignment="1">
      <alignment horizontal="left" vertical="center"/>
    </xf>
    <xf numFmtId="0" fontId="25" fillId="4" borderId="87" xfId="0" applyFont="1" applyFill="1" applyBorder="1" applyAlignment="1">
      <alignment horizontal="left" vertical="center"/>
    </xf>
    <xf numFmtId="0" fontId="25" fillId="4" borderId="88" xfId="0" applyFont="1" applyFill="1" applyBorder="1" applyAlignment="1">
      <alignment horizontal="left" vertical="center"/>
    </xf>
    <xf numFmtId="0" fontId="25" fillId="4" borderId="34" xfId="0" applyFont="1" applyFill="1" applyBorder="1" applyAlignment="1">
      <alignment horizontal="center" vertical="center"/>
    </xf>
    <xf numFmtId="0" fontId="25" fillId="4" borderId="17" xfId="0" applyFont="1" applyFill="1" applyBorder="1" applyAlignment="1">
      <alignment horizontal="left" vertical="center" wrapText="1"/>
    </xf>
    <xf numFmtId="0" fontId="25" fillId="4" borderId="34" xfId="0" applyFont="1" applyFill="1" applyBorder="1" applyAlignment="1">
      <alignment horizontal="center" vertical="center" wrapText="1"/>
    </xf>
    <xf numFmtId="0" fontId="25" fillId="4" borderId="35" xfId="0" applyFont="1" applyFill="1" applyBorder="1" applyAlignment="1">
      <alignment horizontal="center" vertical="center" wrapText="1"/>
    </xf>
    <xf numFmtId="0" fontId="24" fillId="4" borderId="17" xfId="0" applyFont="1" applyFill="1" applyBorder="1" applyAlignment="1">
      <alignment horizontal="left" vertical="center" wrapText="1"/>
    </xf>
    <xf numFmtId="0" fontId="24" fillId="4" borderId="88" xfId="0" applyFont="1" applyFill="1" applyBorder="1" applyAlignment="1">
      <alignment horizontal="left" vertical="center" wrapText="1"/>
    </xf>
    <xf numFmtId="0" fontId="25" fillId="4" borderId="34" xfId="0" applyNumberFormat="1" applyFont="1" applyFill="1" applyBorder="1" applyAlignment="1">
      <alignment horizontal="center" vertical="center" wrapText="1"/>
    </xf>
    <xf numFmtId="0" fontId="25" fillId="4" borderId="35" xfId="0" applyNumberFormat="1" applyFont="1" applyFill="1" applyBorder="1" applyAlignment="1">
      <alignment horizontal="center" vertical="center" wrapText="1"/>
    </xf>
    <xf numFmtId="0" fontId="25" fillId="4" borderId="17" xfId="0" applyNumberFormat="1" applyFont="1" applyFill="1" applyBorder="1" applyAlignment="1">
      <alignment horizontal="left" vertical="center" wrapText="1"/>
    </xf>
    <xf numFmtId="0" fontId="25" fillId="4" borderId="87" xfId="0" applyNumberFormat="1" applyFont="1" applyFill="1" applyBorder="1" applyAlignment="1">
      <alignment horizontal="left" vertical="center" wrapText="1"/>
    </xf>
    <xf numFmtId="0" fontId="25" fillId="4" borderId="57" xfId="0" applyFont="1" applyFill="1" applyBorder="1" applyAlignment="1">
      <alignment horizontal="center" vertical="center" wrapText="1"/>
    </xf>
    <xf numFmtId="0" fontId="25" fillId="4" borderId="33" xfId="0" applyFont="1" applyFill="1" applyBorder="1" applyAlignment="1">
      <alignment horizontal="left" vertical="center" wrapText="1"/>
    </xf>
    <xf numFmtId="0" fontId="25" fillId="4" borderId="0" xfId="0" applyFont="1" applyFill="1" applyBorder="1" applyAlignment="1">
      <alignment horizontal="left" vertical="center" wrapText="1"/>
    </xf>
    <xf numFmtId="0" fontId="25" fillId="4" borderId="15" xfId="0" applyFont="1" applyFill="1" applyBorder="1" applyAlignment="1">
      <alignment horizontal="left" vertical="center" wrapText="1"/>
    </xf>
    <xf numFmtId="0" fontId="32" fillId="4" borderId="102" xfId="0" applyFont="1" applyFill="1" applyBorder="1" applyAlignment="1">
      <alignment horizontal="left" vertical="center" shrinkToFit="1"/>
    </xf>
    <xf numFmtId="0" fontId="32" fillId="4" borderId="103" xfId="0" applyFont="1" applyFill="1" applyBorder="1" applyAlignment="1">
      <alignment horizontal="left" vertical="center" shrinkToFit="1"/>
    </xf>
    <xf numFmtId="0" fontId="32" fillId="4" borderId="104" xfId="0" applyFont="1" applyFill="1" applyBorder="1" applyAlignment="1">
      <alignment horizontal="left" vertical="center" shrinkToFit="1"/>
    </xf>
    <xf numFmtId="0" fontId="24" fillId="6" borderId="102" xfId="0" applyFont="1" applyFill="1" applyBorder="1" applyAlignment="1">
      <alignment horizontal="left" vertical="center"/>
    </xf>
    <xf numFmtId="0" fontId="24" fillId="6" borderId="103" xfId="0" applyFont="1" applyFill="1" applyBorder="1" applyAlignment="1">
      <alignment horizontal="left" vertical="center"/>
    </xf>
    <xf numFmtId="0" fontId="24" fillId="6" borderId="104" xfId="0" applyFont="1" applyFill="1" applyBorder="1" applyAlignment="1">
      <alignment horizontal="left" vertical="center"/>
    </xf>
    <xf numFmtId="0" fontId="11" fillId="0" borderId="105" xfId="0" applyFont="1" applyFill="1" applyBorder="1" applyAlignment="1">
      <alignment horizontal="center" vertical="center"/>
    </xf>
    <xf numFmtId="0" fontId="11" fillId="0" borderId="106" xfId="0" applyFont="1" applyFill="1" applyBorder="1" applyAlignment="1">
      <alignment horizontal="center" vertical="center"/>
    </xf>
    <xf numFmtId="0" fontId="11" fillId="0" borderId="107" xfId="0" applyFont="1" applyFill="1" applyBorder="1" applyAlignment="1">
      <alignment horizontal="center" vertical="center"/>
    </xf>
    <xf numFmtId="0" fontId="11" fillId="2" borderId="108" xfId="0" applyFont="1" applyFill="1" applyBorder="1" applyAlignment="1">
      <alignment horizontal="center" vertical="center" wrapText="1"/>
    </xf>
    <xf numFmtId="0" fontId="11" fillId="2" borderId="109" xfId="0" applyFont="1" applyFill="1" applyBorder="1" applyAlignment="1">
      <alignment horizontal="center" vertical="center" wrapText="1"/>
    </xf>
    <xf numFmtId="0" fontId="11" fillId="2" borderId="110" xfId="0" applyFont="1" applyFill="1" applyBorder="1" applyAlignment="1">
      <alignment horizontal="center" vertical="center" wrapText="1"/>
    </xf>
    <xf numFmtId="38" fontId="13" fillId="2" borderId="34" xfId="1" applyFont="1" applyFill="1" applyBorder="1" applyAlignment="1">
      <alignment horizontal="center" vertical="top" wrapText="1"/>
    </xf>
    <xf numFmtId="38" fontId="13" fillId="2" borderId="33" xfId="1" applyFont="1" applyFill="1" applyBorder="1" applyAlignment="1">
      <alignment horizontal="center" vertical="top" wrapText="1"/>
    </xf>
    <xf numFmtId="38" fontId="13" fillId="2" borderId="28" xfId="1" applyFont="1" applyFill="1" applyBorder="1" applyAlignment="1">
      <alignment horizontal="center" vertical="top" wrapText="1"/>
    </xf>
    <xf numFmtId="38" fontId="13" fillId="2" borderId="70" xfId="1" applyFont="1" applyFill="1" applyBorder="1" applyAlignment="1">
      <alignment horizontal="center" vertical="top" wrapText="1"/>
    </xf>
    <xf numFmtId="38" fontId="13" fillId="2" borderId="15" xfId="1" applyFont="1" applyFill="1" applyBorder="1" applyAlignment="1">
      <alignment horizontal="center" vertical="top" wrapText="1"/>
    </xf>
    <xf numFmtId="38" fontId="13" fillId="2" borderId="74" xfId="1" applyFont="1" applyFill="1" applyBorder="1" applyAlignment="1">
      <alignment horizontal="center" vertical="top" wrapText="1"/>
    </xf>
    <xf numFmtId="38" fontId="13" fillId="2" borderId="22" xfId="1" applyFont="1" applyFill="1" applyBorder="1" applyAlignment="1">
      <alignment horizontal="center" vertical="top" wrapText="1"/>
    </xf>
    <xf numFmtId="38" fontId="13" fillId="2" borderId="19" xfId="1" applyFont="1" applyFill="1" applyBorder="1" applyAlignment="1">
      <alignment horizontal="center" vertical="top" wrapText="1"/>
    </xf>
    <xf numFmtId="38" fontId="13" fillId="2" borderId="89" xfId="1" applyFont="1" applyFill="1" applyBorder="1" applyAlignment="1">
      <alignment horizontal="center" vertical="top" wrapText="1"/>
    </xf>
    <xf numFmtId="38" fontId="13" fillId="2" borderId="72" xfId="1" applyFont="1" applyFill="1" applyBorder="1" applyAlignment="1">
      <alignment horizontal="center" vertical="top" wrapText="1"/>
    </xf>
    <xf numFmtId="38" fontId="13" fillId="2" borderId="65" xfId="1" applyFont="1" applyFill="1" applyBorder="1" applyAlignment="1">
      <alignment horizontal="center" vertical="top" wrapText="1"/>
    </xf>
    <xf numFmtId="38" fontId="13" fillId="2" borderId="18" xfId="1" applyFont="1" applyFill="1" applyBorder="1" applyAlignment="1">
      <alignment horizontal="center" vertical="top" wrapText="1"/>
    </xf>
    <xf numFmtId="38" fontId="13" fillId="2" borderId="27" xfId="1" applyFont="1" applyFill="1" applyBorder="1" applyAlignment="1">
      <alignment horizontal="center" vertical="top" wrapText="1"/>
    </xf>
    <xf numFmtId="38" fontId="13" fillId="2" borderId="89" xfId="1" applyFont="1" applyFill="1" applyBorder="1" applyAlignment="1">
      <alignment horizontal="left" vertical="top" wrapText="1"/>
    </xf>
    <xf numFmtId="38" fontId="13" fillId="2" borderId="72" xfId="1" applyFont="1" applyFill="1" applyBorder="1" applyAlignment="1">
      <alignment horizontal="left" vertical="top" wrapText="1"/>
    </xf>
    <xf numFmtId="38" fontId="14" fillId="2" borderId="89" xfId="1" applyFont="1" applyFill="1" applyBorder="1" applyAlignment="1">
      <alignment horizontal="left" vertical="top" wrapText="1"/>
    </xf>
    <xf numFmtId="38" fontId="14" fillId="2" borderId="72" xfId="1" applyFont="1" applyFill="1" applyBorder="1" applyAlignment="1">
      <alignment horizontal="left" vertical="top" wrapText="1"/>
    </xf>
    <xf numFmtId="38" fontId="13" fillId="2" borderId="23" xfId="1" applyFont="1" applyFill="1" applyBorder="1" applyAlignment="1">
      <alignment horizontal="center" vertical="top" wrapText="1"/>
    </xf>
    <xf numFmtId="0" fontId="12" fillId="2" borderId="111"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13" xfId="0" applyFont="1" applyFill="1" applyBorder="1" applyAlignment="1">
      <alignment horizontal="center" vertical="center"/>
    </xf>
    <xf numFmtId="38" fontId="13" fillId="2" borderId="22" xfId="1" applyFont="1" applyFill="1" applyBorder="1" applyAlignment="1">
      <alignment horizontal="center" vertical="center"/>
    </xf>
    <xf numFmtId="38" fontId="13" fillId="2" borderId="23" xfId="1" applyFont="1" applyFill="1" applyBorder="1" applyAlignment="1">
      <alignment horizontal="center" vertical="center"/>
    </xf>
    <xf numFmtId="38" fontId="13" fillId="2" borderId="19" xfId="1" applyFont="1" applyFill="1" applyBorder="1" applyAlignment="1">
      <alignment horizontal="center" vertical="center"/>
    </xf>
    <xf numFmtId="38" fontId="13" fillId="2" borderId="65" xfId="1" applyFont="1" applyFill="1" applyBorder="1" applyAlignment="1">
      <alignment horizontal="center" vertical="center"/>
    </xf>
    <xf numFmtId="38" fontId="13" fillId="2" borderId="20" xfId="1" applyFont="1" applyFill="1" applyBorder="1" applyAlignment="1">
      <alignment horizontal="center" vertical="center"/>
    </xf>
    <xf numFmtId="38" fontId="13" fillId="2" borderId="22" xfId="1" applyFont="1" applyFill="1" applyBorder="1" applyAlignment="1">
      <alignment horizontal="left" vertical="center" wrapText="1"/>
    </xf>
    <xf numFmtId="38" fontId="13" fillId="2" borderId="23" xfId="1" applyFont="1" applyFill="1" applyBorder="1" applyAlignment="1">
      <alignment horizontal="left" vertical="center" wrapText="1"/>
    </xf>
    <xf numFmtId="38" fontId="13" fillId="2" borderId="19" xfId="1" applyFont="1" applyFill="1" applyBorder="1" applyAlignment="1">
      <alignment horizontal="left" vertical="center" wrapText="1"/>
    </xf>
    <xf numFmtId="38" fontId="13" fillId="2" borderId="65" xfId="1" applyFont="1" applyFill="1" applyBorder="1" applyAlignment="1">
      <alignment horizontal="center" vertical="center" wrapText="1"/>
    </xf>
    <xf numFmtId="38" fontId="13" fillId="2" borderId="23" xfId="1" applyFont="1" applyFill="1" applyBorder="1" applyAlignment="1">
      <alignment horizontal="center" vertical="center" wrapText="1"/>
    </xf>
    <xf numFmtId="38" fontId="13" fillId="2" borderId="19" xfId="1" applyFont="1" applyFill="1" applyBorder="1" applyAlignment="1">
      <alignment horizontal="center" vertical="center" wrapText="1"/>
    </xf>
    <xf numFmtId="38" fontId="14" fillId="2" borderId="65" xfId="1" applyFont="1" applyFill="1" applyBorder="1" applyAlignment="1">
      <alignment horizontal="center" vertical="center" wrapText="1"/>
    </xf>
    <xf numFmtId="38" fontId="14" fillId="2" borderId="20" xfId="1" applyFont="1" applyFill="1" applyBorder="1" applyAlignment="1">
      <alignment horizontal="center" vertical="center" wrapText="1"/>
    </xf>
    <xf numFmtId="38" fontId="1" fillId="2" borderId="89" xfId="1" applyFont="1" applyFill="1" applyBorder="1" applyAlignment="1">
      <alignment horizontal="left" vertical="top" wrapText="1"/>
    </xf>
    <xf numFmtId="38" fontId="1" fillId="2" borderId="72" xfId="1" applyFont="1" applyFill="1" applyBorder="1" applyAlignment="1">
      <alignment horizontal="left" vertical="top" wrapText="1"/>
    </xf>
    <xf numFmtId="38" fontId="1" fillId="2" borderId="89" xfId="1" applyFont="1" applyFill="1" applyBorder="1" applyAlignment="1">
      <alignment horizontal="center" vertical="top" wrapText="1"/>
    </xf>
    <xf numFmtId="38" fontId="1" fillId="2" borderId="72" xfId="1" applyFont="1" applyFill="1" applyBorder="1" applyAlignment="1">
      <alignment horizontal="center" vertical="top" wrapText="1"/>
    </xf>
    <xf numFmtId="38" fontId="1" fillId="2" borderId="114" xfId="1" applyFont="1" applyFill="1" applyBorder="1" applyAlignment="1">
      <alignment horizontal="center" vertical="top" wrapText="1"/>
    </xf>
    <xf numFmtId="38" fontId="1" fillId="2" borderId="115" xfId="1" applyFont="1" applyFill="1" applyBorder="1" applyAlignment="1">
      <alignment horizontal="center" vertical="top" wrapText="1"/>
    </xf>
    <xf numFmtId="0" fontId="11" fillId="2" borderId="10" xfId="0" applyFont="1" applyFill="1" applyBorder="1" applyAlignment="1">
      <alignment horizontal="left" shrinkToFit="1"/>
    </xf>
    <xf numFmtId="0" fontId="11" fillId="2" borderId="3" xfId="0" applyFont="1" applyFill="1" applyBorder="1" applyAlignment="1">
      <alignment horizontal="left" shrinkToFit="1"/>
    </xf>
    <xf numFmtId="0" fontId="11" fillId="2" borderId="116" xfId="0" applyFont="1" applyFill="1" applyBorder="1" applyAlignment="1">
      <alignment horizontal="left" shrinkToFit="1"/>
    </xf>
    <xf numFmtId="38" fontId="12" fillId="7" borderId="117" xfId="1" applyFont="1" applyFill="1" applyBorder="1" applyAlignment="1">
      <alignment horizontal="center" vertical="center"/>
    </xf>
    <xf numFmtId="38" fontId="12" fillId="7" borderId="94" xfId="1" applyFont="1" applyFill="1" applyBorder="1" applyAlignment="1">
      <alignment horizontal="center" vertical="center"/>
    </xf>
    <xf numFmtId="38" fontId="12" fillId="7" borderId="118" xfId="1" applyFont="1" applyFill="1" applyBorder="1" applyAlignment="1">
      <alignment horizontal="center" vertical="center"/>
    </xf>
    <xf numFmtId="38" fontId="15" fillId="2" borderId="89" xfId="1" applyFont="1" applyFill="1" applyBorder="1" applyAlignment="1">
      <alignment horizontal="center" vertical="top" wrapText="1"/>
    </xf>
    <xf numFmtId="38" fontId="15" fillId="2" borderId="72" xfId="1" applyFont="1" applyFill="1" applyBorder="1" applyAlignment="1">
      <alignment horizontal="center" vertical="top" wrapText="1"/>
    </xf>
    <xf numFmtId="38" fontId="1" fillId="2" borderId="119" xfId="1" applyFont="1" applyFill="1" applyBorder="1" applyAlignment="1">
      <alignment horizontal="center" vertical="top" wrapText="1"/>
    </xf>
    <xf numFmtId="38" fontId="1" fillId="2" borderId="120" xfId="1" applyFont="1" applyFill="1" applyBorder="1" applyAlignment="1">
      <alignment horizontal="center" vertical="top" wrapText="1"/>
    </xf>
    <xf numFmtId="38" fontId="1" fillId="2" borderId="96" xfId="1" applyFont="1" applyFill="1" applyBorder="1" applyAlignment="1">
      <alignment horizontal="left" vertical="top" wrapText="1"/>
    </xf>
    <xf numFmtId="38" fontId="1" fillId="2" borderId="92" xfId="1" applyFont="1" applyFill="1" applyBorder="1" applyAlignment="1">
      <alignment horizontal="left" vertical="top" wrapText="1"/>
    </xf>
    <xf numFmtId="38" fontId="1" fillId="2" borderId="22" xfId="1" applyFont="1" applyFill="1" applyBorder="1" applyAlignment="1">
      <alignment horizontal="left" vertical="top" wrapText="1"/>
    </xf>
    <xf numFmtId="38" fontId="1" fillId="2" borderId="19" xfId="1" applyFont="1" applyFill="1" applyBorder="1" applyAlignment="1">
      <alignment horizontal="left" vertical="top"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723900</xdr:colOff>
      <xdr:row>50</xdr:row>
      <xdr:rowOff>600075</xdr:rowOff>
    </xdr:from>
    <xdr:to>
      <xdr:col>4</xdr:col>
      <xdr:colOff>276225</xdr:colOff>
      <xdr:row>50</xdr:row>
      <xdr:rowOff>600075</xdr:rowOff>
    </xdr:to>
    <xdr:sp macro="" textlink="">
      <xdr:nvSpPr>
        <xdr:cNvPr id="10777" name="Line 2"/>
        <xdr:cNvSpPr>
          <a:spLocks noChangeShapeType="1"/>
        </xdr:cNvSpPr>
      </xdr:nvSpPr>
      <xdr:spPr bwMode="auto">
        <a:xfrm flipV="1">
          <a:off x="4752975" y="30327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337982</xdr:rowOff>
    </xdr:from>
    <xdr:to>
      <xdr:col>9</xdr:col>
      <xdr:colOff>235030</xdr:colOff>
      <xdr:row>2</xdr:row>
      <xdr:rowOff>162775</xdr:rowOff>
    </xdr:to>
    <xdr:sp macro="" textlink="">
      <xdr:nvSpPr>
        <xdr:cNvPr id="38" name="正方形/長方形 37"/>
        <xdr:cNvSpPr/>
      </xdr:nvSpPr>
      <xdr:spPr>
        <a:xfrm>
          <a:off x="0" y="337982"/>
          <a:ext cx="9992325" cy="633005"/>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このシートの緑色のセルに登録事業者（所）名及び得点を入力してください。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a:t>
          </a:r>
          <a:r>
            <a:rPr kumimoji="1" lang="ja-JP" altLang="ja-JP" sz="1400" b="1">
              <a:solidFill>
                <a:schemeClr val="dk1"/>
              </a:solidFill>
              <a:latin typeface="+mn-ea"/>
              <a:ea typeface="+mn-ea"/>
              <a:cs typeface="+mn-cs"/>
            </a:rPr>
            <a:t>自主保安活動チェックシート（都道府県協会提出用）</a:t>
          </a:r>
          <a:r>
            <a:rPr kumimoji="1" lang="ja-JP" altLang="en-US" sz="1400" b="1">
              <a:solidFill>
                <a:schemeClr val="dk1"/>
              </a:solidFill>
              <a:latin typeface="+mn-ea"/>
              <a:ea typeface="+mn-ea"/>
              <a:cs typeface="+mn-cs"/>
            </a:rPr>
            <a:t>」の緑色のセル</a:t>
          </a:r>
          <a:r>
            <a:rPr kumimoji="1" lang="ja-JP" altLang="en-US" sz="1400" b="1">
              <a:latin typeface="+mn-ea"/>
              <a:ea typeface="+mn-ea"/>
            </a:rPr>
            <a:t>に</a:t>
          </a:r>
          <a:r>
            <a:rPr kumimoji="1" lang="ja-JP" altLang="ja-JP" sz="1400" b="1">
              <a:solidFill>
                <a:schemeClr val="dk1"/>
              </a:solidFill>
              <a:latin typeface="+mn-ea"/>
              <a:ea typeface="+mn-ea"/>
              <a:cs typeface="+mn-cs"/>
            </a:rPr>
            <a:t>ご担当者名</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0</xdr:col>
      <xdr:colOff>11605</xdr:colOff>
      <xdr:row>0</xdr:row>
      <xdr:rowOff>0</xdr:rowOff>
    </xdr:from>
    <xdr:to>
      <xdr:col>4</xdr:col>
      <xdr:colOff>91418</xdr:colOff>
      <xdr:row>0</xdr:row>
      <xdr:rowOff>303030</xdr:rowOff>
    </xdr:to>
    <xdr:sp macro="" textlink="">
      <xdr:nvSpPr>
        <xdr:cNvPr id="39" name="正方形/長方形 38"/>
        <xdr:cNvSpPr/>
      </xdr:nvSpPr>
      <xdr:spPr>
        <a:xfrm>
          <a:off x="11605" y="0"/>
          <a:ext cx="4509091"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参考１　　販売事業所用入力フォーマット</a:t>
          </a:r>
        </a:p>
      </xdr:txBody>
    </xdr:sp>
    <xdr:clientData/>
  </xdr:twoCellAnchor>
  <xdr:twoCellAnchor>
    <xdr:from>
      <xdr:col>5</xdr:col>
      <xdr:colOff>1286870</xdr:colOff>
      <xdr:row>21</xdr:row>
      <xdr:rowOff>209550</xdr:rowOff>
    </xdr:from>
    <xdr:to>
      <xdr:col>5</xdr:col>
      <xdr:colOff>2720252</xdr:colOff>
      <xdr:row>21</xdr:row>
      <xdr:rowOff>461550</xdr:rowOff>
    </xdr:to>
    <xdr:sp macro="" textlink="">
      <xdr:nvSpPr>
        <xdr:cNvPr id="44" name="正方形/長方形 43"/>
        <xdr:cNvSpPr/>
      </xdr:nvSpPr>
      <xdr:spPr>
        <a:xfrm>
          <a:off x="6039845" y="9086850"/>
          <a:ext cx="1433382"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1292124</xdr:colOff>
      <xdr:row>21</xdr:row>
      <xdr:rowOff>537669</xdr:rowOff>
    </xdr:from>
    <xdr:to>
      <xdr:col>5</xdr:col>
      <xdr:colOff>2736472</xdr:colOff>
      <xdr:row>21</xdr:row>
      <xdr:rowOff>789669</xdr:rowOff>
    </xdr:to>
    <xdr:sp macro="" textlink="">
      <xdr:nvSpPr>
        <xdr:cNvPr id="45" name="正方形/長方形 44"/>
        <xdr:cNvSpPr/>
      </xdr:nvSpPr>
      <xdr:spPr>
        <a:xfrm>
          <a:off x="6045099" y="9414969"/>
          <a:ext cx="1444348"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1143000</xdr:colOff>
      <xdr:row>21</xdr:row>
      <xdr:rowOff>482054</xdr:rowOff>
    </xdr:from>
    <xdr:to>
      <xdr:col>5</xdr:col>
      <xdr:colOff>2853577</xdr:colOff>
      <xdr:row>21</xdr:row>
      <xdr:rowOff>495846</xdr:rowOff>
    </xdr:to>
    <xdr:cxnSp macro="">
      <xdr:nvCxnSpPr>
        <xdr:cNvPr id="46" name="直線コネクタ 45"/>
        <xdr:cNvCxnSpPr/>
      </xdr:nvCxnSpPr>
      <xdr:spPr>
        <a:xfrm flipV="1">
          <a:off x="5895975" y="9359354"/>
          <a:ext cx="1710577" cy="1379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21</xdr:row>
      <xdr:rowOff>360398</xdr:rowOff>
    </xdr:from>
    <xdr:to>
      <xdr:col>5</xdr:col>
      <xdr:colOff>1088215</xdr:colOff>
      <xdr:row>21</xdr:row>
      <xdr:rowOff>612398</xdr:rowOff>
    </xdr:to>
    <xdr:sp macro="" textlink="">
      <xdr:nvSpPr>
        <xdr:cNvPr id="47" name="正方形/長方形 46"/>
        <xdr:cNvSpPr/>
      </xdr:nvSpPr>
      <xdr:spPr>
        <a:xfrm>
          <a:off x="4763801" y="9237698"/>
          <a:ext cx="1077389"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1272265</xdr:colOff>
      <xdr:row>24</xdr:row>
      <xdr:rowOff>114300</xdr:rowOff>
    </xdr:from>
    <xdr:to>
      <xdr:col>5</xdr:col>
      <xdr:colOff>2721525</xdr:colOff>
      <xdr:row>24</xdr:row>
      <xdr:rowOff>366300</xdr:rowOff>
    </xdr:to>
    <xdr:sp macro="" textlink="">
      <xdr:nvSpPr>
        <xdr:cNvPr id="62" name="正方形/長方形 61"/>
        <xdr:cNvSpPr/>
      </xdr:nvSpPr>
      <xdr:spPr>
        <a:xfrm>
          <a:off x="6025240" y="11963400"/>
          <a:ext cx="144926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1289051</xdr:colOff>
      <xdr:row>24</xdr:row>
      <xdr:rowOff>492125</xdr:rowOff>
    </xdr:from>
    <xdr:to>
      <xdr:col>5</xdr:col>
      <xdr:colOff>2732820</xdr:colOff>
      <xdr:row>24</xdr:row>
      <xdr:rowOff>744125</xdr:rowOff>
    </xdr:to>
    <xdr:sp macro="" textlink="">
      <xdr:nvSpPr>
        <xdr:cNvPr id="63" name="正方形/長方形 62"/>
        <xdr:cNvSpPr/>
      </xdr:nvSpPr>
      <xdr:spPr>
        <a:xfrm>
          <a:off x="6042026" y="12341225"/>
          <a:ext cx="144376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1182004</xdr:colOff>
      <xdr:row>24</xdr:row>
      <xdr:rowOff>434975</xdr:rowOff>
    </xdr:from>
    <xdr:to>
      <xdr:col>5</xdr:col>
      <xdr:colOff>2809592</xdr:colOff>
      <xdr:row>24</xdr:row>
      <xdr:rowOff>444500</xdr:rowOff>
    </xdr:to>
    <xdr:cxnSp macro="">
      <xdr:nvCxnSpPr>
        <xdr:cNvPr id="64" name="直線コネクタ 63"/>
        <xdr:cNvCxnSpPr/>
      </xdr:nvCxnSpPr>
      <xdr:spPr>
        <a:xfrm flipV="1">
          <a:off x="5934979" y="12284075"/>
          <a:ext cx="1627588"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24</xdr:row>
      <xdr:rowOff>292099</xdr:rowOff>
    </xdr:from>
    <xdr:to>
      <xdr:col>5</xdr:col>
      <xdr:colOff>1087202</xdr:colOff>
      <xdr:row>24</xdr:row>
      <xdr:rowOff>553791</xdr:rowOff>
    </xdr:to>
    <xdr:sp macro="" textlink="">
      <xdr:nvSpPr>
        <xdr:cNvPr id="65" name="正方形/長方形 64"/>
        <xdr:cNvSpPr/>
      </xdr:nvSpPr>
      <xdr:spPr>
        <a:xfrm>
          <a:off x="4763353" y="12141199"/>
          <a:ext cx="1076824" cy="26169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1137183</xdr:colOff>
      <xdr:row>27</xdr:row>
      <xdr:rowOff>588089</xdr:rowOff>
    </xdr:from>
    <xdr:to>
      <xdr:col>5</xdr:col>
      <xdr:colOff>2571140</xdr:colOff>
      <xdr:row>28</xdr:row>
      <xdr:rowOff>168803</xdr:rowOff>
    </xdr:to>
    <xdr:sp macro="" textlink="">
      <xdr:nvSpPr>
        <xdr:cNvPr id="70" name="正方形/長方形 69"/>
        <xdr:cNvSpPr/>
      </xdr:nvSpPr>
      <xdr:spPr>
        <a:xfrm>
          <a:off x="5890158" y="14885114"/>
          <a:ext cx="1433957" cy="25698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1137448</xdr:colOff>
      <xdr:row>28</xdr:row>
      <xdr:rowOff>321118</xdr:rowOff>
    </xdr:from>
    <xdr:to>
      <xdr:col>5</xdr:col>
      <xdr:colOff>2570830</xdr:colOff>
      <xdr:row>28</xdr:row>
      <xdr:rowOff>573118</xdr:rowOff>
    </xdr:to>
    <xdr:sp macro="" textlink="">
      <xdr:nvSpPr>
        <xdr:cNvPr id="71" name="正方形/長方形 70"/>
        <xdr:cNvSpPr/>
      </xdr:nvSpPr>
      <xdr:spPr>
        <a:xfrm>
          <a:off x="5890423" y="15294418"/>
          <a:ext cx="1433382"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27768</xdr:colOff>
      <xdr:row>27</xdr:row>
      <xdr:rowOff>550895</xdr:rowOff>
    </xdr:from>
    <xdr:to>
      <xdr:col>5</xdr:col>
      <xdr:colOff>1104592</xdr:colOff>
      <xdr:row>29</xdr:row>
      <xdr:rowOff>0</xdr:rowOff>
    </xdr:to>
    <xdr:sp macro="" textlink="">
      <xdr:nvSpPr>
        <xdr:cNvPr id="72" name="正方形/長方形 71"/>
        <xdr:cNvSpPr/>
      </xdr:nvSpPr>
      <xdr:spPr>
        <a:xfrm>
          <a:off x="4780743" y="14847920"/>
          <a:ext cx="1076824" cy="77308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1040491</xdr:colOff>
      <xdr:row>28</xdr:row>
      <xdr:rowOff>245825</xdr:rowOff>
    </xdr:from>
    <xdr:to>
      <xdr:col>5</xdr:col>
      <xdr:colOff>2668079</xdr:colOff>
      <xdr:row>28</xdr:row>
      <xdr:rowOff>255350</xdr:rowOff>
    </xdr:to>
    <xdr:cxnSp macro="">
      <xdr:nvCxnSpPr>
        <xdr:cNvPr id="73" name="直線コネクタ 72"/>
        <xdr:cNvCxnSpPr/>
      </xdr:nvCxnSpPr>
      <xdr:spPr>
        <a:xfrm flipV="1">
          <a:off x="5793466" y="15219125"/>
          <a:ext cx="1627588"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1289050</xdr:colOff>
      <xdr:row>35</xdr:row>
      <xdr:rowOff>301625</xdr:rowOff>
    </xdr:from>
    <xdr:to>
      <xdr:col>5</xdr:col>
      <xdr:colOff>2732819</xdr:colOff>
      <xdr:row>35</xdr:row>
      <xdr:rowOff>553625</xdr:rowOff>
    </xdr:to>
    <xdr:sp macro="" textlink="">
      <xdr:nvSpPr>
        <xdr:cNvPr id="74" name="正方形/長方形 73"/>
        <xdr:cNvSpPr/>
      </xdr:nvSpPr>
      <xdr:spPr>
        <a:xfrm>
          <a:off x="6042025" y="19818350"/>
          <a:ext cx="144376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1290409</xdr:colOff>
      <xdr:row>35</xdr:row>
      <xdr:rowOff>651329</xdr:rowOff>
    </xdr:from>
    <xdr:to>
      <xdr:col>5</xdr:col>
      <xdr:colOff>2740567</xdr:colOff>
      <xdr:row>35</xdr:row>
      <xdr:rowOff>919564</xdr:rowOff>
    </xdr:to>
    <xdr:sp macro="" textlink="">
      <xdr:nvSpPr>
        <xdr:cNvPr id="75" name="正方形/長方形 74"/>
        <xdr:cNvSpPr/>
      </xdr:nvSpPr>
      <xdr:spPr>
        <a:xfrm>
          <a:off x="6043384" y="20168054"/>
          <a:ext cx="1450158" cy="2682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1162050</xdr:colOff>
      <xdr:row>35</xdr:row>
      <xdr:rowOff>590550</xdr:rowOff>
    </xdr:from>
    <xdr:to>
      <xdr:col>5</xdr:col>
      <xdr:colOff>2860967</xdr:colOff>
      <xdr:row>35</xdr:row>
      <xdr:rowOff>600075</xdr:rowOff>
    </xdr:to>
    <xdr:cxnSp macro="">
      <xdr:nvCxnSpPr>
        <xdr:cNvPr id="76" name="直線コネクタ 75"/>
        <xdr:cNvCxnSpPr/>
      </xdr:nvCxnSpPr>
      <xdr:spPr>
        <a:xfrm>
          <a:off x="5915025" y="20107275"/>
          <a:ext cx="1698917"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24891</xdr:colOff>
      <xdr:row>35</xdr:row>
      <xdr:rowOff>477314</xdr:rowOff>
    </xdr:from>
    <xdr:to>
      <xdr:col>5</xdr:col>
      <xdr:colOff>1101715</xdr:colOff>
      <xdr:row>35</xdr:row>
      <xdr:rowOff>745181</xdr:rowOff>
    </xdr:to>
    <xdr:sp macro="" textlink="">
      <xdr:nvSpPr>
        <xdr:cNvPr id="77" name="正方形/長方形 76"/>
        <xdr:cNvSpPr/>
      </xdr:nvSpPr>
      <xdr:spPr>
        <a:xfrm>
          <a:off x="4777866" y="19994039"/>
          <a:ext cx="1076824" cy="267867"/>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1308100</xdr:colOff>
      <xdr:row>36</xdr:row>
      <xdr:rowOff>285750</xdr:rowOff>
    </xdr:from>
    <xdr:to>
      <xdr:col>5</xdr:col>
      <xdr:colOff>2751869</xdr:colOff>
      <xdr:row>36</xdr:row>
      <xdr:rowOff>547442</xdr:rowOff>
    </xdr:to>
    <xdr:sp macro="" textlink="">
      <xdr:nvSpPr>
        <xdr:cNvPr id="78" name="正方形/長方形 77"/>
        <xdr:cNvSpPr/>
      </xdr:nvSpPr>
      <xdr:spPr>
        <a:xfrm>
          <a:off x="6061075" y="21002625"/>
          <a:ext cx="1443769" cy="26169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1292223</xdr:colOff>
      <xdr:row>36</xdr:row>
      <xdr:rowOff>609600</xdr:rowOff>
    </xdr:from>
    <xdr:to>
      <xdr:col>5</xdr:col>
      <xdr:colOff>2741483</xdr:colOff>
      <xdr:row>36</xdr:row>
      <xdr:rowOff>871292</xdr:rowOff>
    </xdr:to>
    <xdr:sp macro="" textlink="">
      <xdr:nvSpPr>
        <xdr:cNvPr id="79" name="正方形/長方形 78"/>
        <xdr:cNvSpPr/>
      </xdr:nvSpPr>
      <xdr:spPr>
        <a:xfrm>
          <a:off x="6045198" y="21326475"/>
          <a:ext cx="1449260" cy="26169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1152525</xdr:colOff>
      <xdr:row>36</xdr:row>
      <xdr:rowOff>571500</xdr:rowOff>
    </xdr:from>
    <xdr:to>
      <xdr:col>5</xdr:col>
      <xdr:colOff>2880525</xdr:colOff>
      <xdr:row>36</xdr:row>
      <xdr:rowOff>571500</xdr:rowOff>
    </xdr:to>
    <xdr:cxnSp macro="">
      <xdr:nvCxnSpPr>
        <xdr:cNvPr id="80" name="直線コネクタ 79"/>
        <xdr:cNvCxnSpPr/>
      </xdr:nvCxnSpPr>
      <xdr:spPr>
        <a:xfrm>
          <a:off x="5905500" y="21850350"/>
          <a:ext cx="17280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15212</xdr:colOff>
      <xdr:row>36</xdr:row>
      <xdr:rowOff>474436</xdr:rowOff>
    </xdr:from>
    <xdr:to>
      <xdr:col>5</xdr:col>
      <xdr:colOff>1097586</xdr:colOff>
      <xdr:row>36</xdr:row>
      <xdr:rowOff>726436</xdr:rowOff>
    </xdr:to>
    <xdr:sp macro="" textlink="">
      <xdr:nvSpPr>
        <xdr:cNvPr id="81" name="正方形/長方形 80"/>
        <xdr:cNvSpPr/>
      </xdr:nvSpPr>
      <xdr:spPr>
        <a:xfrm>
          <a:off x="4768187" y="21191311"/>
          <a:ext cx="1082374"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1292225</xdr:colOff>
      <xdr:row>37</xdr:row>
      <xdr:rowOff>276225</xdr:rowOff>
    </xdr:from>
    <xdr:to>
      <xdr:col>5</xdr:col>
      <xdr:colOff>2741485</xdr:colOff>
      <xdr:row>37</xdr:row>
      <xdr:rowOff>528225</xdr:rowOff>
    </xdr:to>
    <xdr:sp macro="" textlink="">
      <xdr:nvSpPr>
        <xdr:cNvPr id="82" name="正方形/長方形 81"/>
        <xdr:cNvSpPr/>
      </xdr:nvSpPr>
      <xdr:spPr>
        <a:xfrm>
          <a:off x="6045200" y="22202775"/>
          <a:ext cx="144926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1289048</xdr:colOff>
      <xdr:row>37</xdr:row>
      <xdr:rowOff>600075</xdr:rowOff>
    </xdr:from>
    <xdr:to>
      <xdr:col>5</xdr:col>
      <xdr:colOff>2722430</xdr:colOff>
      <xdr:row>37</xdr:row>
      <xdr:rowOff>852075</xdr:rowOff>
    </xdr:to>
    <xdr:sp macro="" textlink="">
      <xdr:nvSpPr>
        <xdr:cNvPr id="83" name="正方形/長方形 82"/>
        <xdr:cNvSpPr/>
      </xdr:nvSpPr>
      <xdr:spPr>
        <a:xfrm>
          <a:off x="6042023" y="22526625"/>
          <a:ext cx="1433382"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設置施設数</a:t>
          </a:r>
        </a:p>
      </xdr:txBody>
    </xdr:sp>
    <xdr:clientData/>
  </xdr:twoCellAnchor>
  <xdr:twoCellAnchor>
    <xdr:from>
      <xdr:col>5</xdr:col>
      <xdr:colOff>1142999</xdr:colOff>
      <xdr:row>37</xdr:row>
      <xdr:rowOff>561975</xdr:rowOff>
    </xdr:from>
    <xdr:to>
      <xdr:col>5</xdr:col>
      <xdr:colOff>2870999</xdr:colOff>
      <xdr:row>37</xdr:row>
      <xdr:rowOff>561975</xdr:rowOff>
    </xdr:to>
    <xdr:cxnSp macro="">
      <xdr:nvCxnSpPr>
        <xdr:cNvPr id="84" name="直線コネクタ 83"/>
        <xdr:cNvCxnSpPr/>
      </xdr:nvCxnSpPr>
      <xdr:spPr>
        <a:xfrm>
          <a:off x="5895974" y="23050500"/>
          <a:ext cx="17280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38654</xdr:colOff>
      <xdr:row>37</xdr:row>
      <xdr:rowOff>430892</xdr:rowOff>
    </xdr:from>
    <xdr:to>
      <xdr:col>5</xdr:col>
      <xdr:colOff>1121028</xdr:colOff>
      <xdr:row>37</xdr:row>
      <xdr:rowOff>676746</xdr:rowOff>
    </xdr:to>
    <xdr:sp macro="" textlink="">
      <xdr:nvSpPr>
        <xdr:cNvPr id="85" name="正方形/長方形 84"/>
        <xdr:cNvSpPr/>
      </xdr:nvSpPr>
      <xdr:spPr>
        <a:xfrm>
          <a:off x="4791629" y="22357442"/>
          <a:ext cx="1082374" cy="245854"/>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5</xdr:col>
      <xdr:colOff>1292226</xdr:colOff>
      <xdr:row>38</xdr:row>
      <xdr:rowOff>262165</xdr:rowOff>
    </xdr:from>
    <xdr:to>
      <xdr:col>5</xdr:col>
      <xdr:colOff>2741486</xdr:colOff>
      <xdr:row>38</xdr:row>
      <xdr:rowOff>514165</xdr:rowOff>
    </xdr:to>
    <xdr:sp macro="" textlink="">
      <xdr:nvSpPr>
        <xdr:cNvPr id="86" name="正方形/長方形 85"/>
        <xdr:cNvSpPr/>
      </xdr:nvSpPr>
      <xdr:spPr>
        <a:xfrm>
          <a:off x="6045201" y="23341240"/>
          <a:ext cx="1449260"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期限切れ数</a:t>
          </a:r>
        </a:p>
      </xdr:txBody>
    </xdr:sp>
    <xdr:clientData/>
  </xdr:twoCellAnchor>
  <xdr:twoCellAnchor>
    <xdr:from>
      <xdr:col>5</xdr:col>
      <xdr:colOff>1315808</xdr:colOff>
      <xdr:row>38</xdr:row>
      <xdr:rowOff>619125</xdr:rowOff>
    </xdr:from>
    <xdr:to>
      <xdr:col>5</xdr:col>
      <xdr:colOff>2749190</xdr:colOff>
      <xdr:row>38</xdr:row>
      <xdr:rowOff>871125</xdr:rowOff>
    </xdr:to>
    <xdr:sp macro="" textlink="">
      <xdr:nvSpPr>
        <xdr:cNvPr id="87" name="正方形/長方形 86"/>
        <xdr:cNvSpPr/>
      </xdr:nvSpPr>
      <xdr:spPr>
        <a:xfrm>
          <a:off x="6068783" y="23698200"/>
          <a:ext cx="1433382"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設置設施数</a:t>
          </a:r>
        </a:p>
      </xdr:txBody>
    </xdr:sp>
    <xdr:clientData/>
  </xdr:twoCellAnchor>
  <xdr:twoCellAnchor>
    <xdr:from>
      <xdr:col>5</xdr:col>
      <xdr:colOff>1152525</xdr:colOff>
      <xdr:row>38</xdr:row>
      <xdr:rowOff>571501</xdr:rowOff>
    </xdr:from>
    <xdr:to>
      <xdr:col>5</xdr:col>
      <xdr:colOff>2844823</xdr:colOff>
      <xdr:row>38</xdr:row>
      <xdr:rowOff>581025</xdr:rowOff>
    </xdr:to>
    <xdr:cxnSp macro="">
      <xdr:nvCxnSpPr>
        <xdr:cNvPr id="88" name="直線コネクタ 87"/>
        <xdr:cNvCxnSpPr/>
      </xdr:nvCxnSpPr>
      <xdr:spPr>
        <a:xfrm flipV="1">
          <a:off x="5905500" y="23650576"/>
          <a:ext cx="1692298" cy="9524"/>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41376</xdr:colOff>
      <xdr:row>38</xdr:row>
      <xdr:rowOff>458561</xdr:rowOff>
    </xdr:from>
    <xdr:to>
      <xdr:col>5</xdr:col>
      <xdr:colOff>1118765</xdr:colOff>
      <xdr:row>38</xdr:row>
      <xdr:rowOff>710561</xdr:rowOff>
    </xdr:to>
    <xdr:sp macro="" textlink="">
      <xdr:nvSpPr>
        <xdr:cNvPr id="89" name="正方形/長方形 88"/>
        <xdr:cNvSpPr/>
      </xdr:nvSpPr>
      <xdr:spPr>
        <a:xfrm>
          <a:off x="4794351" y="23537636"/>
          <a:ext cx="1077389"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lgn="ctr"/>
          <a:r>
            <a:rPr kumimoji="1" lang="ja-JP" altLang="en-US" sz="1200">
              <a:solidFill>
                <a:sysClr val="windowText" lastClr="000000"/>
              </a:solidFill>
              <a:effectLst/>
              <a:latin typeface="+mn-lt"/>
              <a:ea typeface="+mn-ea"/>
              <a:cs typeface="+mn-cs"/>
            </a:rPr>
            <a:t>○○％　＝</a:t>
          </a:r>
        </a:p>
      </xdr:txBody>
    </xdr:sp>
    <xdr:clientData/>
  </xdr:twoCellAnchor>
  <xdr:twoCellAnchor>
    <xdr:from>
      <xdr:col>4</xdr:col>
      <xdr:colOff>723900</xdr:colOff>
      <xdr:row>50</xdr:row>
      <xdr:rowOff>609600</xdr:rowOff>
    </xdr:from>
    <xdr:to>
      <xdr:col>4</xdr:col>
      <xdr:colOff>276225</xdr:colOff>
      <xdr:row>50</xdr:row>
      <xdr:rowOff>609600</xdr:rowOff>
    </xdr:to>
    <xdr:sp macro="" textlink="">
      <xdr:nvSpPr>
        <xdr:cNvPr id="90" name="Line 2"/>
        <xdr:cNvSpPr>
          <a:spLocks noChangeShapeType="1"/>
        </xdr:cNvSpPr>
      </xdr:nvSpPr>
      <xdr:spPr bwMode="auto">
        <a:xfrm flipV="1">
          <a:off x="4752975" y="30508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517525</xdr:colOff>
      <xdr:row>50</xdr:row>
      <xdr:rowOff>704850</xdr:rowOff>
    </xdr:from>
    <xdr:to>
      <xdr:col>5</xdr:col>
      <xdr:colOff>3349068</xdr:colOff>
      <xdr:row>50</xdr:row>
      <xdr:rowOff>1143216</xdr:rowOff>
    </xdr:to>
    <xdr:sp macro="" textlink="">
      <xdr:nvSpPr>
        <xdr:cNvPr id="91" name="Text Box 3"/>
        <xdr:cNvSpPr txBox="1">
          <a:spLocks noChangeArrowheads="1"/>
        </xdr:cNvSpPr>
      </xdr:nvSpPr>
      <xdr:spPr bwMode="auto">
        <a:xfrm>
          <a:off x="5270500" y="30603825"/>
          <a:ext cx="2831543"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xdr:col>
      <xdr:colOff>2259</xdr:colOff>
      <xdr:row>50</xdr:row>
      <xdr:rowOff>423317</xdr:rowOff>
    </xdr:from>
    <xdr:to>
      <xdr:col>5</xdr:col>
      <xdr:colOff>557254</xdr:colOff>
      <xdr:row>50</xdr:row>
      <xdr:rowOff>838916</xdr:rowOff>
    </xdr:to>
    <xdr:sp macro="" textlink="">
      <xdr:nvSpPr>
        <xdr:cNvPr id="92" name="Text Box 4"/>
        <xdr:cNvSpPr txBox="1">
          <a:spLocks noChangeArrowheads="1"/>
        </xdr:cNvSpPr>
      </xdr:nvSpPr>
      <xdr:spPr bwMode="auto">
        <a:xfrm>
          <a:off x="4421859" y="30322292"/>
          <a:ext cx="888370"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517525</xdr:colOff>
      <xdr:row>50</xdr:row>
      <xdr:rowOff>76200</xdr:rowOff>
    </xdr:from>
    <xdr:to>
      <xdr:col>5</xdr:col>
      <xdr:colOff>3349069</xdr:colOff>
      <xdr:row>50</xdr:row>
      <xdr:rowOff>590733</xdr:rowOff>
    </xdr:to>
    <xdr:sp macro="" textlink="">
      <xdr:nvSpPr>
        <xdr:cNvPr id="93" name="Text Box 5"/>
        <xdr:cNvSpPr txBox="1">
          <a:spLocks noChangeArrowheads="1"/>
        </xdr:cNvSpPr>
      </xdr:nvSpPr>
      <xdr:spPr bwMode="auto">
        <a:xfrm>
          <a:off x="5270500" y="29975175"/>
          <a:ext cx="2831544" cy="51453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447675</xdr:colOff>
      <xdr:row>50</xdr:row>
      <xdr:rowOff>647700</xdr:rowOff>
    </xdr:from>
    <xdr:to>
      <xdr:col>5</xdr:col>
      <xdr:colOff>3400425</xdr:colOff>
      <xdr:row>50</xdr:row>
      <xdr:rowOff>647700</xdr:rowOff>
    </xdr:to>
    <xdr:sp macro="" textlink="">
      <xdr:nvSpPr>
        <xdr:cNvPr id="94" name="Line 28"/>
        <xdr:cNvSpPr>
          <a:spLocks noChangeShapeType="1"/>
        </xdr:cNvSpPr>
      </xdr:nvSpPr>
      <xdr:spPr bwMode="auto">
        <a:xfrm>
          <a:off x="5200650" y="30546675"/>
          <a:ext cx="2952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1248045</xdr:colOff>
      <xdr:row>85</xdr:row>
      <xdr:rowOff>682607</xdr:rowOff>
    </xdr:from>
    <xdr:to>
      <xdr:col>5</xdr:col>
      <xdr:colOff>2681427</xdr:colOff>
      <xdr:row>85</xdr:row>
      <xdr:rowOff>934607</xdr:rowOff>
    </xdr:to>
    <xdr:sp macro="" textlink="">
      <xdr:nvSpPr>
        <xdr:cNvPr id="95" name="正方形/長方形 94"/>
        <xdr:cNvSpPr/>
      </xdr:nvSpPr>
      <xdr:spPr>
        <a:xfrm>
          <a:off x="6001020" y="57765932"/>
          <a:ext cx="1433382"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1248043</xdr:colOff>
      <xdr:row>86</xdr:row>
      <xdr:rowOff>77859</xdr:rowOff>
    </xdr:from>
    <xdr:to>
      <xdr:col>5</xdr:col>
      <xdr:colOff>2681425</xdr:colOff>
      <xdr:row>86</xdr:row>
      <xdr:rowOff>339551</xdr:rowOff>
    </xdr:to>
    <xdr:sp macro="" textlink="">
      <xdr:nvSpPr>
        <xdr:cNvPr id="96" name="正方形/長方形 95"/>
        <xdr:cNvSpPr/>
      </xdr:nvSpPr>
      <xdr:spPr>
        <a:xfrm>
          <a:off x="6001018" y="58142259"/>
          <a:ext cx="1433382" cy="261692"/>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1041670</xdr:colOff>
      <xdr:row>86</xdr:row>
      <xdr:rowOff>0</xdr:rowOff>
    </xdr:from>
    <xdr:to>
      <xdr:col>5</xdr:col>
      <xdr:colOff>2832420</xdr:colOff>
      <xdr:row>86</xdr:row>
      <xdr:rowOff>4519</xdr:rowOff>
    </xdr:to>
    <xdr:cxnSp macro="">
      <xdr:nvCxnSpPr>
        <xdr:cNvPr id="97" name="直線コネクタ 96"/>
        <xdr:cNvCxnSpPr/>
      </xdr:nvCxnSpPr>
      <xdr:spPr>
        <a:xfrm flipV="1">
          <a:off x="5794645" y="58064400"/>
          <a:ext cx="1790750"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88474</xdr:colOff>
      <xdr:row>85</xdr:row>
      <xdr:rowOff>871988</xdr:rowOff>
    </xdr:from>
    <xdr:to>
      <xdr:col>5</xdr:col>
      <xdr:colOff>994563</xdr:colOff>
      <xdr:row>86</xdr:row>
      <xdr:rowOff>139715</xdr:rowOff>
    </xdr:to>
    <xdr:sp macro="" textlink="">
      <xdr:nvSpPr>
        <xdr:cNvPr id="98" name="正方形/長方形 97"/>
        <xdr:cNvSpPr/>
      </xdr:nvSpPr>
      <xdr:spPr>
        <a:xfrm>
          <a:off x="4841449" y="57955313"/>
          <a:ext cx="906089" cy="24880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71470</xdr:colOff>
      <xdr:row>0</xdr:row>
      <xdr:rowOff>15441</xdr:rowOff>
    </xdr:from>
    <xdr:to>
      <xdr:col>6</xdr:col>
      <xdr:colOff>8006</xdr:colOff>
      <xdr:row>1</xdr:row>
      <xdr:rowOff>46769</xdr:rowOff>
    </xdr:to>
    <xdr:sp macro="" textlink="">
      <xdr:nvSpPr>
        <xdr:cNvPr id="5" name="テキスト ボックス 4"/>
        <xdr:cNvSpPr txBox="1"/>
      </xdr:nvSpPr>
      <xdr:spPr>
        <a:xfrm>
          <a:off x="8033090" y="257282"/>
          <a:ext cx="7222525" cy="258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400" b="1"/>
            <a:t>自主保安活動チェックシート（都道府県協会提出用）（平成３０年４月３０日現在）　</a:t>
          </a:r>
          <a:r>
            <a:rPr kumimoji="1" lang="ja-JP" altLang="ja-JP" sz="1200" b="1">
              <a:solidFill>
                <a:schemeClr val="dk1"/>
              </a:solidFill>
              <a:latin typeface="+mn-lt"/>
              <a:ea typeface="+mn-ea"/>
              <a:cs typeface="+mn-cs"/>
            </a:rPr>
            <a:t>別紙２</a:t>
          </a:r>
          <a:endParaRPr lang="ja-JP" altLang="ja-JP" sz="1200"/>
        </a:p>
        <a:p>
          <a:pPr algn="ctr"/>
          <a:endParaRPr kumimoji="1" lang="ja-JP" altLang="en-US"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9"/>
  <sheetViews>
    <sheetView showGridLines="0" tabSelected="1" view="pageBreakPreview" zoomScale="67" zoomScaleNormal="100" zoomScaleSheetLayoutView="67" zoomScalePageLayoutView="71" workbookViewId="0">
      <selection activeCell="U14" sqref="U14"/>
    </sheetView>
  </sheetViews>
  <sheetFormatPr defaultRowHeight="5.65" customHeight="1"/>
  <cols>
    <col min="1" max="1" width="1.75" style="16" customWidth="1"/>
    <col min="2" max="2" width="3" style="184" customWidth="1"/>
    <col min="3" max="3" width="15.375" style="147" customWidth="1"/>
    <col min="4" max="4" width="37.875" style="16" customWidth="1"/>
    <col min="5" max="5" width="4.375" style="145" customWidth="1"/>
    <col min="6" max="6" width="45.25" style="148" customWidth="1"/>
    <col min="7" max="7" width="10.25" style="149" customWidth="1"/>
    <col min="8" max="8" width="4.875" style="14" customWidth="1"/>
    <col min="9" max="9" width="4.875" style="15" customWidth="1"/>
    <col min="10" max="10" width="12.25" style="12" customWidth="1"/>
    <col min="11" max="11" width="9.75" style="16" customWidth="1"/>
    <col min="12" max="16384" width="9" style="16"/>
  </cols>
  <sheetData>
    <row r="1" spans="2:12" ht="31.5" customHeight="1"/>
    <row r="2" spans="2:12" ht="31.5" customHeight="1"/>
    <row r="3" spans="2:12" ht="16.5" customHeight="1"/>
    <row r="4" spans="2:12" ht="28.5" customHeight="1">
      <c r="B4" s="143" t="s">
        <v>143</v>
      </c>
      <c r="C4" s="144"/>
      <c r="F4" s="389" t="s">
        <v>144</v>
      </c>
      <c r="G4" s="389"/>
      <c r="H4" s="389"/>
      <c r="I4" s="389"/>
      <c r="J4" s="389"/>
    </row>
    <row r="5" spans="2:12" ht="28.5" customHeight="1">
      <c r="B5" s="143"/>
      <c r="C5" s="144"/>
      <c r="F5" s="395"/>
      <c r="G5" s="395"/>
      <c r="H5" s="395"/>
      <c r="I5" s="395"/>
      <c r="J5" s="395"/>
    </row>
    <row r="6" spans="2:12" s="6" customFormat="1" ht="42.75" customHeight="1">
      <c r="B6" s="390" t="s">
        <v>145</v>
      </c>
      <c r="C6" s="390"/>
      <c r="D6" s="390"/>
      <c r="E6" s="390"/>
      <c r="F6" s="390"/>
      <c r="G6" s="390"/>
      <c r="H6" s="390"/>
      <c r="I6" s="390"/>
      <c r="J6" s="390"/>
      <c r="K6" s="255"/>
      <c r="L6" s="7"/>
    </row>
    <row r="7" spans="2:12" ht="22.5" customHeight="1">
      <c r="B7" s="146" t="s">
        <v>0</v>
      </c>
    </row>
    <row r="8" spans="2:12" ht="14.25">
      <c r="B8" s="150" t="s">
        <v>146</v>
      </c>
      <c r="C8" s="151"/>
      <c r="D8" s="152"/>
      <c r="E8" s="148"/>
      <c r="F8" s="149"/>
      <c r="H8" s="15"/>
      <c r="I8" s="12"/>
      <c r="J8" s="16"/>
    </row>
    <row r="9" spans="2:12" ht="15" thickBot="1">
      <c r="B9" s="150" t="s">
        <v>147</v>
      </c>
      <c r="C9" s="151"/>
      <c r="D9" s="152"/>
      <c r="E9" s="148"/>
      <c r="F9" s="149"/>
      <c r="H9" s="15"/>
      <c r="I9" s="12"/>
      <c r="J9" s="16"/>
    </row>
    <row r="10" spans="2:12" s="256" customFormat="1" ht="18" thickBot="1">
      <c r="B10" s="391" t="s">
        <v>11</v>
      </c>
      <c r="C10" s="392"/>
      <c r="D10" s="153" t="s">
        <v>49</v>
      </c>
      <c r="E10" s="393" t="s">
        <v>50</v>
      </c>
      <c r="F10" s="393"/>
      <c r="G10" s="296" t="s">
        <v>51</v>
      </c>
      <c r="H10" s="394" t="s">
        <v>4</v>
      </c>
      <c r="I10" s="394"/>
      <c r="J10" s="155" t="s">
        <v>2</v>
      </c>
    </row>
    <row r="11" spans="2:12" s="256" customFormat="1" ht="17.25">
      <c r="B11" s="156" t="s">
        <v>215</v>
      </c>
      <c r="C11" s="157"/>
      <c r="D11" s="158"/>
      <c r="E11" s="159"/>
      <c r="F11" s="158"/>
      <c r="G11" s="160"/>
      <c r="H11" s="161"/>
      <c r="I11" s="162"/>
      <c r="J11" s="163"/>
    </row>
    <row r="12" spans="2:12" s="9" customFormat="1" ht="69.95" customHeight="1">
      <c r="B12" s="396" t="s">
        <v>27</v>
      </c>
      <c r="C12" s="399" t="s">
        <v>216</v>
      </c>
      <c r="D12" s="401" t="s">
        <v>52</v>
      </c>
      <c r="E12" s="404" t="s">
        <v>53</v>
      </c>
      <c r="F12" s="405"/>
      <c r="G12" s="297">
        <v>2</v>
      </c>
      <c r="H12" s="357"/>
      <c r="I12" s="298" t="s">
        <v>5</v>
      </c>
      <c r="J12" s="164" t="s">
        <v>74</v>
      </c>
    </row>
    <row r="13" spans="2:12" s="9" customFormat="1" ht="69.95" customHeight="1">
      <c r="B13" s="397"/>
      <c r="C13" s="400"/>
      <c r="D13" s="402"/>
      <c r="E13" s="406" t="s">
        <v>54</v>
      </c>
      <c r="F13" s="407"/>
      <c r="G13" s="299">
        <v>2</v>
      </c>
      <c r="H13" s="358"/>
      <c r="I13" s="300" t="s">
        <v>5</v>
      </c>
      <c r="J13" s="166" t="s">
        <v>74</v>
      </c>
    </row>
    <row r="14" spans="2:12" s="9" customFormat="1" ht="69.95" customHeight="1">
      <c r="B14" s="398"/>
      <c r="C14" s="389"/>
      <c r="D14" s="403"/>
      <c r="E14" s="403" t="s">
        <v>55</v>
      </c>
      <c r="F14" s="389"/>
      <c r="G14" s="301">
        <v>2</v>
      </c>
      <c r="H14" s="359"/>
      <c r="I14" s="302" t="s">
        <v>5</v>
      </c>
      <c r="J14" s="167" t="s">
        <v>74</v>
      </c>
      <c r="K14" s="257"/>
    </row>
    <row r="15" spans="2:12" s="9" customFormat="1" ht="21" customHeight="1" thickBot="1">
      <c r="B15" s="377" t="s">
        <v>56</v>
      </c>
      <c r="C15" s="373"/>
      <c r="D15" s="373"/>
      <c r="E15" s="373"/>
      <c r="F15" s="373"/>
      <c r="G15" s="373"/>
      <c r="H15" s="373"/>
      <c r="I15" s="373"/>
      <c r="J15" s="374"/>
    </row>
    <row r="16" spans="2:12" ht="17.25">
      <c r="B16" s="156" t="s">
        <v>34</v>
      </c>
      <c r="C16" s="157"/>
      <c r="D16" s="157"/>
      <c r="E16" s="159"/>
      <c r="F16" s="158"/>
      <c r="G16" s="160"/>
      <c r="H16" s="161"/>
      <c r="I16" s="162"/>
      <c r="J16" s="163"/>
    </row>
    <row r="17" spans="2:15" ht="60" customHeight="1">
      <c r="B17" s="410" t="s">
        <v>217</v>
      </c>
      <c r="C17" s="413" t="s">
        <v>122</v>
      </c>
      <c r="D17" s="168" t="s">
        <v>148</v>
      </c>
      <c r="E17" s="416"/>
      <c r="F17" s="417"/>
      <c r="G17" s="299">
        <v>2</v>
      </c>
      <c r="H17" s="372"/>
      <c r="I17" s="300" t="s">
        <v>5</v>
      </c>
      <c r="J17" s="166" t="s">
        <v>74</v>
      </c>
    </row>
    <row r="18" spans="2:15" ht="37.5" customHeight="1">
      <c r="B18" s="411"/>
      <c r="C18" s="414"/>
      <c r="D18" s="418" t="s">
        <v>149</v>
      </c>
      <c r="E18" s="171" t="s">
        <v>27</v>
      </c>
      <c r="F18" s="172" t="s">
        <v>57</v>
      </c>
      <c r="G18" s="420">
        <v>2</v>
      </c>
      <c r="H18" s="422"/>
      <c r="I18" s="425" t="s">
        <v>5</v>
      </c>
      <c r="J18" s="408" t="s">
        <v>218</v>
      </c>
      <c r="K18" s="147"/>
    </row>
    <row r="19" spans="2:15" ht="44.25" customHeight="1">
      <c r="B19" s="411"/>
      <c r="C19" s="414"/>
      <c r="D19" s="419"/>
      <c r="E19" s="171" t="s">
        <v>219</v>
      </c>
      <c r="F19" s="172" t="s">
        <v>58</v>
      </c>
      <c r="G19" s="421"/>
      <c r="H19" s="423"/>
      <c r="I19" s="426"/>
      <c r="J19" s="428"/>
    </row>
    <row r="20" spans="2:15" ht="37.5" customHeight="1">
      <c r="B20" s="411"/>
      <c r="C20" s="414"/>
      <c r="D20" s="419"/>
      <c r="E20" s="171" t="s">
        <v>29</v>
      </c>
      <c r="F20" s="172" t="s">
        <v>220</v>
      </c>
      <c r="G20" s="421"/>
      <c r="H20" s="423"/>
      <c r="I20" s="426"/>
      <c r="J20" s="428"/>
    </row>
    <row r="21" spans="2:15" ht="44.25" customHeight="1">
      <c r="B21" s="411"/>
      <c r="C21" s="414"/>
      <c r="D21" s="419"/>
      <c r="E21" s="171" t="s">
        <v>221</v>
      </c>
      <c r="F21" s="370" t="s">
        <v>179</v>
      </c>
      <c r="G21" s="421"/>
      <c r="H21" s="423"/>
      <c r="I21" s="426"/>
      <c r="J21" s="428"/>
    </row>
    <row r="22" spans="2:15" ht="71.25" customHeight="1">
      <c r="B22" s="412"/>
      <c r="C22" s="415"/>
      <c r="D22" s="305" t="s">
        <v>222</v>
      </c>
      <c r="E22" s="371" t="s">
        <v>59</v>
      </c>
      <c r="F22" s="378"/>
      <c r="G22" s="306">
        <v>1</v>
      </c>
      <c r="H22" s="424"/>
      <c r="I22" s="427"/>
      <c r="J22" s="409"/>
    </row>
    <row r="23" spans="2:15" ht="75" customHeight="1">
      <c r="B23" s="429" t="s">
        <v>28</v>
      </c>
      <c r="C23" s="431" t="s">
        <v>223</v>
      </c>
      <c r="D23" s="176" t="s">
        <v>150</v>
      </c>
      <c r="E23" s="434"/>
      <c r="F23" s="435"/>
      <c r="G23" s="308">
        <v>2</v>
      </c>
      <c r="H23" s="372"/>
      <c r="I23" s="309" t="s">
        <v>5</v>
      </c>
      <c r="J23" s="167" t="s">
        <v>74</v>
      </c>
    </row>
    <row r="24" spans="2:15" ht="87.75" customHeight="1">
      <c r="B24" s="429"/>
      <c r="C24" s="432"/>
      <c r="D24" s="310" t="s">
        <v>60</v>
      </c>
      <c r="E24" s="436" t="s">
        <v>224</v>
      </c>
      <c r="F24" s="431"/>
      <c r="G24" s="311">
        <v>2</v>
      </c>
      <c r="H24" s="437"/>
      <c r="I24" s="439" t="s">
        <v>5</v>
      </c>
      <c r="J24" s="408" t="s">
        <v>218</v>
      </c>
      <c r="K24" s="147"/>
    </row>
    <row r="25" spans="2:15" ht="72.75" customHeight="1">
      <c r="B25" s="430"/>
      <c r="C25" s="433"/>
      <c r="D25" s="305" t="s">
        <v>222</v>
      </c>
      <c r="E25" s="371" t="s">
        <v>59</v>
      </c>
      <c r="F25" s="378"/>
      <c r="G25" s="312">
        <v>1</v>
      </c>
      <c r="H25" s="438"/>
      <c r="I25" s="440"/>
      <c r="J25" s="409"/>
    </row>
    <row r="26" spans="2:15" ht="60" customHeight="1">
      <c r="B26" s="441" t="s">
        <v>29</v>
      </c>
      <c r="C26" s="431" t="s">
        <v>17</v>
      </c>
      <c r="D26" s="168" t="s">
        <v>151</v>
      </c>
      <c r="E26" s="446" t="s">
        <v>225</v>
      </c>
      <c r="F26" s="447"/>
      <c r="G26" s="313">
        <v>2</v>
      </c>
      <c r="H26" s="372"/>
      <c r="I26" s="314" t="s">
        <v>5</v>
      </c>
      <c r="J26" s="177" t="s">
        <v>74</v>
      </c>
    </row>
    <row r="27" spans="2:15" ht="53.25" customHeight="1">
      <c r="B27" s="442"/>
      <c r="C27" s="444"/>
      <c r="D27" s="315" t="s">
        <v>275</v>
      </c>
      <c r="E27" s="402" t="s">
        <v>220</v>
      </c>
      <c r="F27" s="400"/>
      <c r="G27" s="316">
        <v>3</v>
      </c>
      <c r="H27" s="448"/>
      <c r="I27" s="452" t="s">
        <v>5</v>
      </c>
      <c r="J27" s="456" t="s">
        <v>226</v>
      </c>
    </row>
    <row r="28" spans="2:15" ht="53.25" customHeight="1">
      <c r="B28" s="442"/>
      <c r="C28" s="444"/>
      <c r="D28" s="379" t="s">
        <v>276</v>
      </c>
      <c r="E28" s="518" t="s">
        <v>61</v>
      </c>
      <c r="F28" s="381"/>
      <c r="G28" s="380">
        <v>2</v>
      </c>
      <c r="H28" s="449"/>
      <c r="I28" s="453"/>
      <c r="J28" s="457"/>
    </row>
    <row r="29" spans="2:15" ht="51" customHeight="1">
      <c r="B29" s="442"/>
      <c r="C29" s="444"/>
      <c r="D29" s="317" t="s">
        <v>277</v>
      </c>
      <c r="E29" s="518"/>
      <c r="F29" s="382"/>
      <c r="G29" s="318">
        <v>2</v>
      </c>
      <c r="H29" s="450"/>
      <c r="I29" s="454"/>
      <c r="J29" s="458"/>
    </row>
    <row r="30" spans="2:15" ht="58.5" customHeight="1">
      <c r="B30" s="443"/>
      <c r="C30" s="445"/>
      <c r="D30" s="305" t="s">
        <v>278</v>
      </c>
      <c r="E30" s="519"/>
      <c r="F30" s="382"/>
      <c r="G30" s="306">
        <v>1</v>
      </c>
      <c r="H30" s="451"/>
      <c r="I30" s="455"/>
      <c r="J30" s="459"/>
    </row>
    <row r="31" spans="2:15" ht="81.75" customHeight="1">
      <c r="B31" s="178" t="s">
        <v>42</v>
      </c>
      <c r="C31" s="179" t="s">
        <v>19</v>
      </c>
      <c r="D31" s="168" t="s">
        <v>153</v>
      </c>
      <c r="E31" s="416" t="s">
        <v>62</v>
      </c>
      <c r="F31" s="417"/>
      <c r="G31" s="320">
        <v>1</v>
      </c>
      <c r="H31" s="360"/>
      <c r="I31" s="321" t="s">
        <v>5</v>
      </c>
      <c r="J31" s="170" t="s">
        <v>227</v>
      </c>
      <c r="K31" s="258"/>
      <c r="L31" s="259"/>
      <c r="M31" s="259"/>
      <c r="N31" s="259"/>
      <c r="O31" s="259"/>
    </row>
    <row r="32" spans="2:15" ht="75" customHeight="1">
      <c r="B32" s="288" t="s">
        <v>228</v>
      </c>
      <c r="C32" s="174" t="s">
        <v>229</v>
      </c>
      <c r="D32" s="183" t="s">
        <v>230</v>
      </c>
      <c r="E32" s="403" t="s">
        <v>181</v>
      </c>
      <c r="F32" s="415"/>
      <c r="G32" s="320">
        <v>2</v>
      </c>
      <c r="H32" s="372"/>
      <c r="I32" s="322" t="s">
        <v>5</v>
      </c>
      <c r="J32" s="177" t="s">
        <v>231</v>
      </c>
      <c r="K32" s="258"/>
      <c r="L32" s="259"/>
      <c r="M32" s="259"/>
      <c r="N32" s="259"/>
      <c r="O32" s="259"/>
    </row>
    <row r="33" spans="2:15" ht="74.25" customHeight="1">
      <c r="B33" s="178" t="s">
        <v>232</v>
      </c>
      <c r="C33" s="174" t="s">
        <v>124</v>
      </c>
      <c r="D33" s="183" t="s">
        <v>154</v>
      </c>
      <c r="E33" s="403"/>
      <c r="F33" s="415"/>
      <c r="G33" s="320">
        <v>2</v>
      </c>
      <c r="H33" s="372"/>
      <c r="I33" s="322" t="s">
        <v>5</v>
      </c>
      <c r="J33" s="177" t="s">
        <v>231</v>
      </c>
      <c r="K33" s="258"/>
      <c r="L33" s="259"/>
      <c r="M33" s="259"/>
      <c r="N33" s="259"/>
      <c r="O33" s="259"/>
    </row>
    <row r="34" spans="2:15" ht="5.65" customHeight="1" thickBot="1"/>
    <row r="35" spans="2:15" ht="24.75" customHeight="1">
      <c r="B35" s="156" t="s">
        <v>8</v>
      </c>
      <c r="C35" s="157"/>
      <c r="D35" s="158"/>
      <c r="E35" s="159"/>
      <c r="F35" s="185"/>
      <c r="G35" s="186"/>
      <c r="H35" s="187"/>
      <c r="I35" s="188"/>
      <c r="J35" s="189"/>
    </row>
    <row r="36" spans="2:15" ht="94.5" customHeight="1">
      <c r="B36" s="460" t="s">
        <v>217</v>
      </c>
      <c r="C36" s="413" t="s">
        <v>13</v>
      </c>
      <c r="D36" s="462" t="s">
        <v>155</v>
      </c>
      <c r="E36" s="190" t="s">
        <v>63</v>
      </c>
      <c r="F36" s="383" t="s">
        <v>279</v>
      </c>
      <c r="G36" s="464">
        <v>3</v>
      </c>
      <c r="H36" s="422"/>
      <c r="I36" s="425" t="s">
        <v>5</v>
      </c>
      <c r="J36" s="408" t="s">
        <v>152</v>
      </c>
    </row>
    <row r="37" spans="2:15" ht="95.25" customHeight="1">
      <c r="B37" s="461"/>
      <c r="C37" s="415"/>
      <c r="D37" s="463"/>
      <c r="E37" s="190" t="s">
        <v>64</v>
      </c>
      <c r="F37" s="384"/>
      <c r="G37" s="465"/>
      <c r="H37" s="424"/>
      <c r="I37" s="427"/>
      <c r="J37" s="409"/>
    </row>
    <row r="38" spans="2:15" ht="90.75" customHeight="1">
      <c r="B38" s="460" t="s">
        <v>219</v>
      </c>
      <c r="C38" s="413" t="s">
        <v>12</v>
      </c>
      <c r="D38" s="462" t="s">
        <v>156</v>
      </c>
      <c r="E38" s="190" t="s">
        <v>63</v>
      </c>
      <c r="F38" s="383"/>
      <c r="G38" s="464">
        <v>3</v>
      </c>
      <c r="H38" s="422"/>
      <c r="I38" s="425" t="s">
        <v>5</v>
      </c>
      <c r="J38" s="408" t="s">
        <v>152</v>
      </c>
    </row>
    <row r="39" spans="2:15" ht="97.5" customHeight="1">
      <c r="B39" s="461"/>
      <c r="C39" s="415"/>
      <c r="D39" s="463"/>
      <c r="E39" s="190" t="s">
        <v>64</v>
      </c>
      <c r="F39" s="384"/>
      <c r="G39" s="465"/>
      <c r="H39" s="424"/>
      <c r="I39" s="427"/>
      <c r="J39" s="409"/>
    </row>
    <row r="40" spans="2:15" ht="60.75" customHeight="1">
      <c r="B40" s="192" t="s">
        <v>29</v>
      </c>
      <c r="C40" s="179" t="s">
        <v>14</v>
      </c>
      <c r="D40" s="181" t="s">
        <v>65</v>
      </c>
      <c r="E40" s="417"/>
      <c r="F40" s="417"/>
      <c r="G40" s="313">
        <v>2</v>
      </c>
      <c r="H40" s="360"/>
      <c r="I40" s="324" t="s">
        <v>5</v>
      </c>
      <c r="J40" s="170" t="s">
        <v>74</v>
      </c>
    </row>
    <row r="41" spans="2:15" ht="60" customHeight="1" thickBot="1">
      <c r="B41" s="193" t="s">
        <v>42</v>
      </c>
      <c r="C41" s="194" t="s">
        <v>21</v>
      </c>
      <c r="D41" s="195" t="s">
        <v>66</v>
      </c>
      <c r="E41" s="466" t="s">
        <v>233</v>
      </c>
      <c r="F41" s="466"/>
      <c r="G41" s="325">
        <v>2</v>
      </c>
      <c r="H41" s="375"/>
      <c r="I41" s="326" t="s">
        <v>5</v>
      </c>
      <c r="J41" s="196" t="s">
        <v>180</v>
      </c>
      <c r="K41" s="258"/>
      <c r="L41" s="259"/>
      <c r="M41" s="259"/>
      <c r="N41" s="259"/>
      <c r="O41" s="259"/>
    </row>
    <row r="42" spans="2:15" ht="24.75" customHeight="1" thickBot="1">
      <c r="B42" s="197"/>
      <c r="C42" s="198"/>
      <c r="D42" s="199"/>
      <c r="E42" s="467" t="s">
        <v>67</v>
      </c>
      <c r="F42" s="467"/>
      <c r="G42" s="327">
        <f>SUM(G12,G13,G14,G17,G18,G23,G24,G26,G27,G31,G32,G33,G36,G38,G40,G41)</f>
        <v>34</v>
      </c>
      <c r="H42" s="328">
        <f>SUM(H12:H14,H17:H33,H36:H41)</f>
        <v>0</v>
      </c>
      <c r="I42" s="329" t="s">
        <v>5</v>
      </c>
      <c r="J42" s="200"/>
    </row>
    <row r="43" spans="2:15" ht="10.5" customHeight="1">
      <c r="B43" s="10"/>
      <c r="C43" s="9"/>
      <c r="D43" s="9"/>
      <c r="E43" s="10"/>
      <c r="F43" s="201"/>
      <c r="G43" s="202"/>
      <c r="J43" s="13"/>
    </row>
    <row r="44" spans="2:15" ht="22.5" customHeight="1">
      <c r="B44" s="203" t="s">
        <v>1</v>
      </c>
      <c r="C44" s="16"/>
      <c r="J44" s="13"/>
    </row>
    <row r="45" spans="2:15" ht="15" thickBot="1">
      <c r="B45" s="204" t="s">
        <v>68</v>
      </c>
      <c r="C45" s="151"/>
      <c r="D45" s="152"/>
      <c r="E45" s="148"/>
      <c r="F45" s="149"/>
      <c r="G45" s="12"/>
      <c r="H45" s="15"/>
      <c r="I45" s="13"/>
      <c r="J45" s="16"/>
    </row>
    <row r="46" spans="2:15" s="256" customFormat="1" ht="18" thickBot="1">
      <c r="B46" s="468" t="s">
        <v>11</v>
      </c>
      <c r="C46" s="469"/>
      <c r="D46" s="153" t="s">
        <v>49</v>
      </c>
      <c r="E46" s="470" t="s">
        <v>182</v>
      </c>
      <c r="F46" s="471"/>
      <c r="G46" s="331" t="s">
        <v>51</v>
      </c>
      <c r="H46" s="472" t="s">
        <v>4</v>
      </c>
      <c r="I46" s="473"/>
      <c r="J46" s="334" t="s">
        <v>2</v>
      </c>
    </row>
    <row r="47" spans="2:15" ht="17.25">
      <c r="B47" s="156" t="s">
        <v>126</v>
      </c>
      <c r="C47" s="157"/>
      <c r="D47" s="158"/>
      <c r="E47" s="159"/>
      <c r="F47" s="185"/>
      <c r="G47" s="186"/>
      <c r="H47" s="187"/>
      <c r="I47" s="188"/>
      <c r="J47" s="189"/>
    </row>
    <row r="48" spans="2:15" ht="68.25" customHeight="1">
      <c r="B48" s="460" t="s">
        <v>27</v>
      </c>
      <c r="C48" s="484" t="s">
        <v>157</v>
      </c>
      <c r="D48" s="205" t="s">
        <v>158</v>
      </c>
      <c r="E48" s="206"/>
      <c r="F48" s="335"/>
      <c r="G48" s="320">
        <v>3</v>
      </c>
      <c r="H48" s="360"/>
      <c r="I48" s="324" t="s">
        <v>5</v>
      </c>
      <c r="J48" s="170" t="s">
        <v>183</v>
      </c>
    </row>
    <row r="49" spans="2:10" ht="69.95" customHeight="1">
      <c r="B49" s="482"/>
      <c r="C49" s="485"/>
      <c r="D49" s="207" t="s">
        <v>159</v>
      </c>
      <c r="E49" s="336"/>
      <c r="F49" s="335"/>
      <c r="G49" s="320">
        <v>3</v>
      </c>
      <c r="H49" s="360"/>
      <c r="I49" s="324" t="s">
        <v>5</v>
      </c>
      <c r="J49" s="170" t="s">
        <v>183</v>
      </c>
    </row>
    <row r="50" spans="2:10" ht="68.25" customHeight="1">
      <c r="B50" s="483"/>
      <c r="C50" s="486"/>
      <c r="D50" s="175" t="s">
        <v>160</v>
      </c>
      <c r="E50" s="403" t="s">
        <v>234</v>
      </c>
      <c r="F50" s="389"/>
      <c r="G50" s="323">
        <v>2</v>
      </c>
      <c r="H50" s="372"/>
      <c r="I50" s="302" t="s">
        <v>5</v>
      </c>
      <c r="J50" s="167" t="s">
        <v>180</v>
      </c>
    </row>
    <row r="51" spans="2:10" ht="95.25" customHeight="1">
      <c r="B51" s="411" t="s">
        <v>28</v>
      </c>
      <c r="C51" s="489" t="s">
        <v>184</v>
      </c>
      <c r="D51" s="208" t="s">
        <v>69</v>
      </c>
      <c r="E51" s="385" t="s">
        <v>280</v>
      </c>
      <c r="F51" s="386"/>
      <c r="G51" s="303">
        <v>3</v>
      </c>
      <c r="H51" s="423"/>
      <c r="I51" s="426" t="s">
        <v>5</v>
      </c>
      <c r="J51" s="474" t="s">
        <v>131</v>
      </c>
    </row>
    <row r="52" spans="2:10" ht="57" customHeight="1">
      <c r="B52" s="487"/>
      <c r="C52" s="490"/>
      <c r="D52" s="476" t="s">
        <v>70</v>
      </c>
      <c r="E52" s="210" t="s">
        <v>281</v>
      </c>
      <c r="F52" s="211" t="s">
        <v>284</v>
      </c>
      <c r="G52" s="478">
        <v>2</v>
      </c>
      <c r="H52" s="423"/>
      <c r="I52" s="426"/>
      <c r="J52" s="474"/>
    </row>
    <row r="53" spans="2:10" ht="57" customHeight="1" thickBot="1">
      <c r="B53" s="488"/>
      <c r="C53" s="491"/>
      <c r="D53" s="477"/>
      <c r="E53" s="212" t="s">
        <v>185</v>
      </c>
      <c r="F53" s="213" t="s">
        <v>71</v>
      </c>
      <c r="G53" s="479"/>
      <c r="H53" s="480"/>
      <c r="I53" s="481"/>
      <c r="J53" s="475"/>
    </row>
    <row r="54" spans="2:10" ht="17.25">
      <c r="B54" s="156" t="s">
        <v>9</v>
      </c>
      <c r="C54" s="215"/>
      <c r="D54" s="216"/>
      <c r="E54" s="217"/>
      <c r="F54" s="158"/>
      <c r="G54" s="338"/>
      <c r="H54" s="339"/>
      <c r="I54" s="338"/>
      <c r="J54" s="189"/>
    </row>
    <row r="55" spans="2:10" ht="45.75" customHeight="1" thickBot="1">
      <c r="B55" s="218" t="s">
        <v>235</v>
      </c>
      <c r="C55" s="172" t="s">
        <v>161</v>
      </c>
      <c r="D55" s="219" t="s">
        <v>72</v>
      </c>
      <c r="E55" s="400" t="s">
        <v>73</v>
      </c>
      <c r="F55" s="400"/>
      <c r="G55" s="303">
        <v>3</v>
      </c>
      <c r="H55" s="361"/>
      <c r="I55" s="304" t="s">
        <v>5</v>
      </c>
      <c r="J55" s="209" t="s">
        <v>152</v>
      </c>
    </row>
    <row r="56" spans="2:10" ht="17.25">
      <c r="B56" s="156" t="s">
        <v>30</v>
      </c>
      <c r="C56" s="157"/>
      <c r="D56" s="220"/>
      <c r="E56" s="221"/>
      <c r="F56" s="220"/>
      <c r="G56" s="338"/>
      <c r="H56" s="339"/>
      <c r="I56" s="338"/>
      <c r="J56" s="189"/>
    </row>
    <row r="57" spans="2:10" ht="149.25" customHeight="1">
      <c r="B57" s="191" t="s">
        <v>235</v>
      </c>
      <c r="C57" s="174" t="s">
        <v>25</v>
      </c>
      <c r="D57" s="222" t="s">
        <v>162</v>
      </c>
      <c r="E57" s="389" t="s">
        <v>163</v>
      </c>
      <c r="F57" s="389"/>
      <c r="G57" s="323">
        <v>2</v>
      </c>
      <c r="H57" s="372"/>
      <c r="I57" s="307" t="s">
        <v>5</v>
      </c>
      <c r="J57" s="223" t="s">
        <v>74</v>
      </c>
    </row>
    <row r="58" spans="2:10" ht="85.5" customHeight="1">
      <c r="B58" s="192" t="s">
        <v>236</v>
      </c>
      <c r="C58" s="179" t="s">
        <v>208</v>
      </c>
      <c r="D58" s="224" t="s">
        <v>237</v>
      </c>
      <c r="E58" s="417"/>
      <c r="F58" s="417"/>
      <c r="G58" s="320">
        <v>2</v>
      </c>
      <c r="H58" s="372"/>
      <c r="I58" s="321" t="s">
        <v>5</v>
      </c>
      <c r="J58" s="225" t="s">
        <v>74</v>
      </c>
    </row>
    <row r="59" spans="2:10" ht="75" customHeight="1">
      <c r="B59" s="192" t="s">
        <v>238</v>
      </c>
      <c r="C59" s="179" t="s">
        <v>239</v>
      </c>
      <c r="D59" s="224" t="s">
        <v>164</v>
      </c>
      <c r="E59" s="417"/>
      <c r="F59" s="417"/>
      <c r="G59" s="320">
        <v>3</v>
      </c>
      <c r="H59" s="360"/>
      <c r="I59" s="321" t="s">
        <v>5</v>
      </c>
      <c r="J59" s="225" t="s">
        <v>152</v>
      </c>
    </row>
    <row r="60" spans="2:10" ht="75" customHeight="1">
      <c r="B60" s="192" t="s">
        <v>240</v>
      </c>
      <c r="C60" s="226" t="s">
        <v>165</v>
      </c>
      <c r="D60" s="224" t="s">
        <v>166</v>
      </c>
      <c r="E60" s="416"/>
      <c r="F60" s="492"/>
      <c r="G60" s="320">
        <v>3</v>
      </c>
      <c r="H60" s="360"/>
      <c r="I60" s="321" t="s">
        <v>5</v>
      </c>
      <c r="J60" s="225" t="s">
        <v>152</v>
      </c>
    </row>
    <row r="61" spans="2:10" ht="69.95" customHeight="1" thickBot="1">
      <c r="B61" s="218" t="s">
        <v>241</v>
      </c>
      <c r="C61" s="227" t="s">
        <v>167</v>
      </c>
      <c r="D61" s="228" t="s">
        <v>168</v>
      </c>
      <c r="E61" s="493"/>
      <c r="F61" s="494"/>
      <c r="G61" s="340">
        <v>2</v>
      </c>
      <c r="H61" s="362"/>
      <c r="I61" s="337" t="s">
        <v>5</v>
      </c>
      <c r="J61" s="209" t="s">
        <v>74</v>
      </c>
    </row>
    <row r="62" spans="2:10" ht="17.25">
      <c r="B62" s="156" t="s">
        <v>20</v>
      </c>
      <c r="C62" s="157"/>
      <c r="D62" s="220"/>
      <c r="E62" s="221"/>
      <c r="F62" s="220"/>
      <c r="G62" s="338"/>
      <c r="H62" s="339"/>
      <c r="I62" s="338"/>
      <c r="J62" s="189"/>
    </row>
    <row r="63" spans="2:10" ht="48" customHeight="1">
      <c r="B63" s="230" t="s">
        <v>235</v>
      </c>
      <c r="C63" s="169" t="s">
        <v>242</v>
      </c>
      <c r="D63" s="231" t="s">
        <v>243</v>
      </c>
      <c r="E63" s="232" t="s">
        <v>244</v>
      </c>
      <c r="F63" s="233" t="s">
        <v>245</v>
      </c>
      <c r="G63" s="320">
        <v>2</v>
      </c>
      <c r="H63" s="372"/>
      <c r="I63" s="321" t="s">
        <v>5</v>
      </c>
      <c r="J63" s="225" t="s">
        <v>74</v>
      </c>
    </row>
    <row r="64" spans="2:10" ht="101.25" customHeight="1" thickBot="1">
      <c r="B64" s="234" t="s">
        <v>236</v>
      </c>
      <c r="C64" s="165" t="s">
        <v>246</v>
      </c>
      <c r="D64" s="173" t="s">
        <v>169</v>
      </c>
      <c r="E64" s="495" t="s">
        <v>282</v>
      </c>
      <c r="F64" s="496"/>
      <c r="G64" s="303">
        <v>3</v>
      </c>
      <c r="H64" s="372"/>
      <c r="I64" s="321" t="s">
        <v>5</v>
      </c>
      <c r="J64" s="209" t="s">
        <v>283</v>
      </c>
    </row>
    <row r="65" spans="2:10" ht="21" customHeight="1" thickBot="1">
      <c r="B65" s="235"/>
      <c r="C65" s="236"/>
      <c r="D65" s="237"/>
      <c r="E65" s="238"/>
      <c r="F65" s="330" t="s">
        <v>67</v>
      </c>
      <c r="G65" s="341">
        <f>G48+G49+G50+G51+G55+G57+G58+G59+G60+G61+G63+G64</f>
        <v>31</v>
      </c>
      <c r="H65" s="342">
        <f>SUM(H48:H53,H55,H57:H61,H63:H64)</f>
        <v>0</v>
      </c>
      <c r="I65" s="333" t="s">
        <v>5</v>
      </c>
      <c r="J65" s="239"/>
    </row>
    <row r="66" spans="2:10" ht="42" customHeight="1">
      <c r="B66" s="203" t="s">
        <v>247</v>
      </c>
      <c r="C66" s="16"/>
      <c r="G66" s="343"/>
      <c r="H66" s="344"/>
      <c r="I66" s="319"/>
      <c r="J66" s="13"/>
    </row>
    <row r="67" spans="2:10" ht="18" thickBot="1">
      <c r="B67" s="204" t="s">
        <v>248</v>
      </c>
      <c r="C67" s="151"/>
      <c r="D67" s="152"/>
      <c r="E67" s="240"/>
      <c r="F67" s="241"/>
      <c r="G67" s="319"/>
      <c r="H67" s="319"/>
      <c r="I67" s="345"/>
      <c r="J67" s="151"/>
    </row>
    <row r="68" spans="2:10" s="256" customFormat="1" ht="37.5" customHeight="1" thickBot="1">
      <c r="B68" s="468" t="s">
        <v>11</v>
      </c>
      <c r="C68" s="469"/>
      <c r="D68" s="153" t="s">
        <v>49</v>
      </c>
      <c r="E68" s="470" t="s">
        <v>249</v>
      </c>
      <c r="F68" s="471"/>
      <c r="G68" s="332" t="s">
        <v>51</v>
      </c>
      <c r="H68" s="472" t="s">
        <v>4</v>
      </c>
      <c r="I68" s="473"/>
      <c r="J68" s="334" t="s">
        <v>2</v>
      </c>
    </row>
    <row r="69" spans="2:10" s="260" customFormat="1" ht="24.75" customHeight="1">
      <c r="B69" s="156" t="s">
        <v>32</v>
      </c>
      <c r="C69" s="157"/>
      <c r="D69" s="220"/>
      <c r="E69" s="221"/>
      <c r="F69" s="220"/>
      <c r="G69" s="338"/>
      <c r="H69" s="346"/>
      <c r="I69" s="338"/>
      <c r="J69" s="189"/>
    </row>
    <row r="70" spans="2:10" ht="38.25" customHeight="1">
      <c r="B70" s="460" t="s">
        <v>235</v>
      </c>
      <c r="C70" s="399" t="s">
        <v>23</v>
      </c>
      <c r="D70" s="418" t="s">
        <v>75</v>
      </c>
      <c r="E70" s="498" t="s">
        <v>170</v>
      </c>
      <c r="F70" s="499"/>
      <c r="G70" s="347">
        <v>3</v>
      </c>
      <c r="H70" s="500"/>
      <c r="I70" s="502" t="s">
        <v>5</v>
      </c>
      <c r="J70" s="508" t="s">
        <v>136</v>
      </c>
    </row>
    <row r="71" spans="2:10" ht="38.25" customHeight="1">
      <c r="B71" s="461"/>
      <c r="C71" s="389"/>
      <c r="D71" s="497"/>
      <c r="E71" s="510" t="s">
        <v>171</v>
      </c>
      <c r="F71" s="510"/>
      <c r="G71" s="348">
        <v>1</v>
      </c>
      <c r="H71" s="501"/>
      <c r="I71" s="503"/>
      <c r="J71" s="509"/>
    </row>
    <row r="72" spans="2:10" ht="39.75" customHeight="1">
      <c r="B72" s="396" t="s">
        <v>236</v>
      </c>
      <c r="C72" s="399" t="s">
        <v>24</v>
      </c>
      <c r="D72" s="418" t="s">
        <v>76</v>
      </c>
      <c r="E72" s="498" t="s">
        <v>170</v>
      </c>
      <c r="F72" s="504"/>
      <c r="G72" s="347">
        <v>3</v>
      </c>
      <c r="H72" s="500"/>
      <c r="I72" s="425" t="s">
        <v>5</v>
      </c>
      <c r="J72" s="508" t="s">
        <v>136</v>
      </c>
    </row>
    <row r="73" spans="2:10" ht="39.75" customHeight="1">
      <c r="B73" s="397"/>
      <c r="C73" s="400"/>
      <c r="D73" s="419"/>
      <c r="E73" s="505" t="s">
        <v>171</v>
      </c>
      <c r="F73" s="432"/>
      <c r="G73" s="349">
        <v>1</v>
      </c>
      <c r="H73" s="501"/>
      <c r="I73" s="426"/>
      <c r="J73" s="474"/>
    </row>
    <row r="74" spans="2:10" ht="66" customHeight="1">
      <c r="B74" s="178" t="s">
        <v>238</v>
      </c>
      <c r="C74" s="179" t="s">
        <v>22</v>
      </c>
      <c r="D74" s="231" t="s">
        <v>77</v>
      </c>
      <c r="E74" s="506"/>
      <c r="F74" s="507"/>
      <c r="G74" s="320">
        <v>2</v>
      </c>
      <c r="H74" s="360"/>
      <c r="I74" s="321" t="s">
        <v>5</v>
      </c>
      <c r="J74" s="225" t="s">
        <v>74</v>
      </c>
    </row>
    <row r="75" spans="2:10" ht="162.75" customHeight="1" thickBot="1">
      <c r="B75" s="287" t="s">
        <v>240</v>
      </c>
      <c r="C75" s="172" t="s">
        <v>15</v>
      </c>
      <c r="D75" s="173" t="s">
        <v>250</v>
      </c>
      <c r="E75" s="402"/>
      <c r="F75" s="414"/>
      <c r="G75" s="303">
        <v>3</v>
      </c>
      <c r="H75" s="361"/>
      <c r="I75" s="304" t="s">
        <v>5</v>
      </c>
      <c r="J75" s="209" t="s">
        <v>152</v>
      </c>
    </row>
    <row r="76" spans="2:10" ht="24.75" customHeight="1">
      <c r="B76" s="156" t="s">
        <v>10</v>
      </c>
      <c r="C76" s="157"/>
      <c r="D76" s="244"/>
      <c r="E76" s="221"/>
      <c r="F76" s="185"/>
      <c r="G76" s="338"/>
      <c r="H76" s="339"/>
      <c r="I76" s="338"/>
      <c r="J76" s="189"/>
    </row>
    <row r="77" spans="2:10" ht="72" customHeight="1">
      <c r="B77" s="192" t="s">
        <v>235</v>
      </c>
      <c r="C77" s="179" t="s">
        <v>16</v>
      </c>
      <c r="D77" s="181" t="s">
        <v>78</v>
      </c>
      <c r="E77" s="417"/>
      <c r="F77" s="417"/>
      <c r="G77" s="350">
        <v>3</v>
      </c>
      <c r="H77" s="360"/>
      <c r="I77" s="321" t="s">
        <v>5</v>
      </c>
      <c r="J77" s="225" t="s">
        <v>152</v>
      </c>
    </row>
    <row r="78" spans="2:10" ht="77.25" customHeight="1">
      <c r="B78" s="192" t="s">
        <v>236</v>
      </c>
      <c r="C78" s="179" t="s">
        <v>18</v>
      </c>
      <c r="D78" s="181" t="s">
        <v>79</v>
      </c>
      <c r="E78" s="417"/>
      <c r="F78" s="417"/>
      <c r="G78" s="320">
        <v>2</v>
      </c>
      <c r="H78" s="360"/>
      <c r="I78" s="321" t="s">
        <v>5</v>
      </c>
      <c r="J78" s="225" t="s">
        <v>74</v>
      </c>
    </row>
    <row r="79" spans="2:10" ht="77.25" customHeight="1">
      <c r="B79" s="192" t="s">
        <v>238</v>
      </c>
      <c r="C79" s="179" t="s">
        <v>209</v>
      </c>
      <c r="D79" s="231" t="s">
        <v>251</v>
      </c>
      <c r="E79" s="417"/>
      <c r="F79" s="417"/>
      <c r="G79" s="320">
        <v>3</v>
      </c>
      <c r="H79" s="360"/>
      <c r="I79" s="321" t="s">
        <v>5</v>
      </c>
      <c r="J79" s="225" t="s">
        <v>152</v>
      </c>
    </row>
    <row r="80" spans="2:10" ht="77.25" customHeight="1">
      <c r="B80" s="178" t="s">
        <v>240</v>
      </c>
      <c r="C80" s="179" t="s">
        <v>252</v>
      </c>
      <c r="D80" s="231" t="s">
        <v>253</v>
      </c>
      <c r="E80" s="416"/>
      <c r="F80" s="492"/>
      <c r="G80" s="320">
        <v>2</v>
      </c>
      <c r="H80" s="360"/>
      <c r="I80" s="321" t="s">
        <v>5</v>
      </c>
      <c r="J80" s="225" t="s">
        <v>74</v>
      </c>
    </row>
    <row r="81" spans="2:10" ht="77.25" customHeight="1">
      <c r="B81" s="191" t="s">
        <v>241</v>
      </c>
      <c r="C81" s="174" t="s">
        <v>254</v>
      </c>
      <c r="D81" s="175" t="s">
        <v>255</v>
      </c>
      <c r="E81" s="389"/>
      <c r="F81" s="389"/>
      <c r="G81" s="323">
        <v>2</v>
      </c>
      <c r="H81" s="360"/>
      <c r="I81" s="307" t="s">
        <v>5</v>
      </c>
      <c r="J81" s="223" t="s">
        <v>74</v>
      </c>
    </row>
    <row r="82" spans="2:10" ht="25.5" customHeight="1" thickBot="1">
      <c r="B82" s="197"/>
      <c r="C82" s="198"/>
      <c r="D82" s="199"/>
      <c r="E82" s="467" t="s">
        <v>67</v>
      </c>
      <c r="F82" s="467"/>
      <c r="G82" s="351">
        <f>G70+G72+G74+G75+G77+G78+G79+G80+G81</f>
        <v>23</v>
      </c>
      <c r="H82" s="352">
        <f>SUM(H70:H75,H77:H81)</f>
        <v>0</v>
      </c>
      <c r="I82" s="337" t="s">
        <v>5</v>
      </c>
      <c r="J82" s="214" t="s">
        <v>256</v>
      </c>
    </row>
    <row r="83" spans="2:10" ht="42" customHeight="1" thickBot="1">
      <c r="B83" s="245" t="s">
        <v>172</v>
      </c>
      <c r="C83" s="246"/>
      <c r="D83" s="246"/>
      <c r="E83" s="247"/>
      <c r="F83" s="247"/>
      <c r="G83" s="353"/>
      <c r="H83" s="344"/>
      <c r="I83" s="319"/>
      <c r="J83" s="243"/>
    </row>
    <row r="84" spans="2:10" ht="77.25" customHeight="1">
      <c r="B84" s="532" t="s">
        <v>235</v>
      </c>
      <c r="C84" s="535" t="s">
        <v>257</v>
      </c>
      <c r="D84" s="249" t="s">
        <v>173</v>
      </c>
      <c r="E84" s="538"/>
      <c r="F84" s="539"/>
      <c r="G84" s="354">
        <v>2</v>
      </c>
      <c r="H84" s="376"/>
      <c r="I84" s="355" t="s">
        <v>5</v>
      </c>
      <c r="J84" s="250" t="s">
        <v>74</v>
      </c>
    </row>
    <row r="85" spans="2:10" ht="77.25" customHeight="1">
      <c r="B85" s="533"/>
      <c r="C85" s="536"/>
      <c r="D85" s="356" t="s">
        <v>258</v>
      </c>
      <c r="E85" s="401" t="s">
        <v>259</v>
      </c>
      <c r="F85" s="540"/>
      <c r="G85" s="316">
        <v>3</v>
      </c>
      <c r="H85" s="448"/>
      <c r="I85" s="452" t="s">
        <v>5</v>
      </c>
      <c r="J85" s="456" t="s">
        <v>226</v>
      </c>
    </row>
    <row r="86" spans="2:10" ht="77.25" customHeight="1">
      <c r="B86" s="533"/>
      <c r="C86" s="536"/>
      <c r="D86" s="317" t="s">
        <v>260</v>
      </c>
      <c r="E86" s="520" t="s">
        <v>262</v>
      </c>
      <c r="F86" s="387"/>
      <c r="G86" s="318">
        <v>2</v>
      </c>
      <c r="H86" s="450"/>
      <c r="I86" s="454"/>
      <c r="J86" s="458"/>
    </row>
    <row r="87" spans="2:10" ht="77.25" customHeight="1">
      <c r="B87" s="534"/>
      <c r="C87" s="537"/>
      <c r="D87" s="305" t="s">
        <v>261</v>
      </c>
      <c r="E87" s="521"/>
      <c r="F87" s="388"/>
      <c r="G87" s="306">
        <v>1</v>
      </c>
      <c r="H87" s="451"/>
      <c r="I87" s="455"/>
      <c r="J87" s="459"/>
    </row>
    <row r="88" spans="2:10" ht="77.25" customHeight="1">
      <c r="B88" s="192" t="s">
        <v>236</v>
      </c>
      <c r="C88" s="179" t="s">
        <v>263</v>
      </c>
      <c r="D88" s="181" t="s">
        <v>174</v>
      </c>
      <c r="E88" s="169"/>
      <c r="F88" s="182"/>
      <c r="G88" s="320">
        <v>3</v>
      </c>
      <c r="H88" s="363"/>
      <c r="I88" s="322" t="s">
        <v>5</v>
      </c>
      <c r="J88" s="180" t="s">
        <v>264</v>
      </c>
    </row>
    <row r="89" spans="2:10" ht="77.25" customHeight="1">
      <c r="B89" s="192" t="s">
        <v>29</v>
      </c>
      <c r="C89" s="179" t="s">
        <v>265</v>
      </c>
      <c r="D89" s="175" t="s">
        <v>175</v>
      </c>
      <c r="E89" s="389"/>
      <c r="F89" s="389"/>
      <c r="G89" s="323">
        <v>2</v>
      </c>
      <c r="H89" s="372"/>
      <c r="I89" s="307" t="s">
        <v>5</v>
      </c>
      <c r="J89" s="223" t="s">
        <v>74</v>
      </c>
    </row>
    <row r="90" spans="2:10" ht="77.25" customHeight="1">
      <c r="B90" s="192" t="s">
        <v>42</v>
      </c>
      <c r="C90" s="179" t="s">
        <v>176</v>
      </c>
      <c r="D90" s="231" t="s">
        <v>177</v>
      </c>
      <c r="E90" s="417"/>
      <c r="F90" s="417"/>
      <c r="G90" s="320">
        <v>2</v>
      </c>
      <c r="H90" s="360"/>
      <c r="I90" s="321" t="s">
        <v>5</v>
      </c>
      <c r="J90" s="225" t="s">
        <v>74</v>
      </c>
    </row>
    <row r="91" spans="2:10" ht="25.5" customHeight="1" thickBot="1">
      <c r="B91" s="197"/>
      <c r="C91" s="198"/>
      <c r="D91" s="199"/>
      <c r="E91" s="467" t="s">
        <v>67</v>
      </c>
      <c r="F91" s="467"/>
      <c r="G91" s="351">
        <f>SUM(G84,G85,G88,G89,G90)</f>
        <v>12</v>
      </c>
      <c r="H91" s="352">
        <f>SUM(H84:H90)</f>
        <v>0</v>
      </c>
      <c r="I91" s="337" t="s">
        <v>5</v>
      </c>
      <c r="J91" s="214" t="s">
        <v>186</v>
      </c>
    </row>
    <row r="92" spans="2:10" ht="25.5" customHeight="1">
      <c r="B92" s="251"/>
      <c r="C92" s="246"/>
      <c r="D92" s="246"/>
      <c r="E92" s="247"/>
      <c r="F92" s="247"/>
      <c r="G92" s="248"/>
      <c r="H92" s="229"/>
      <c r="I92" s="242"/>
      <c r="J92" s="243"/>
    </row>
    <row r="93" spans="2:10" ht="19.5" thickBot="1">
      <c r="B93" s="203" t="s">
        <v>178</v>
      </c>
      <c r="C93" s="252"/>
      <c r="D93" s="9"/>
      <c r="E93" s="10"/>
      <c r="F93" s="11"/>
      <c r="G93" s="12"/>
      <c r="J93" s="13"/>
    </row>
    <row r="94" spans="2:10" ht="31.5" customHeight="1" thickBot="1">
      <c r="B94" s="253"/>
      <c r="C94" s="254"/>
      <c r="D94" s="254"/>
      <c r="E94" s="525" t="s">
        <v>80</v>
      </c>
      <c r="F94" s="526"/>
      <c r="G94" s="154">
        <f>SUM(G42,G65,G82,G91)</f>
        <v>100</v>
      </c>
      <c r="H94" s="342">
        <f>SUM(H42,H65,H82,H91)</f>
        <v>0</v>
      </c>
      <c r="I94" s="333" t="s">
        <v>5</v>
      </c>
      <c r="J94" s="239" t="s">
        <v>31</v>
      </c>
    </row>
    <row r="95" spans="2:10" ht="21" customHeight="1">
      <c r="B95" s="8"/>
      <c r="C95" s="252"/>
      <c r="D95" s="9"/>
      <c r="E95" s="10"/>
      <c r="F95" s="11"/>
      <c r="G95" s="12"/>
      <c r="J95" s="13"/>
    </row>
    <row r="96" spans="2:10" ht="28.5" customHeight="1">
      <c r="B96" s="527" t="s">
        <v>81</v>
      </c>
      <c r="C96" s="527"/>
      <c r="D96" s="527"/>
      <c r="E96" s="527"/>
      <c r="F96" s="527"/>
      <c r="G96" s="527"/>
      <c r="H96" s="527"/>
      <c r="I96" s="527"/>
      <c r="J96" s="527"/>
    </row>
    <row r="97" spans="1:15" ht="22.5" customHeight="1" thickBot="1">
      <c r="B97" s="528" t="s">
        <v>82</v>
      </c>
      <c r="C97" s="528"/>
      <c r="D97" s="528"/>
      <c r="E97" s="528"/>
      <c r="F97" s="528"/>
      <c r="G97" s="528"/>
      <c r="H97" s="528"/>
      <c r="I97" s="528"/>
      <c r="J97" s="528"/>
    </row>
    <row r="98" spans="1:15" ht="21" customHeight="1">
      <c r="B98" s="514" t="s">
        <v>83</v>
      </c>
      <c r="C98" s="515"/>
      <c r="D98" s="515"/>
      <c r="E98" s="515"/>
      <c r="F98" s="515"/>
      <c r="G98" s="515"/>
      <c r="H98" s="515"/>
      <c r="I98" s="515"/>
      <c r="J98" s="516"/>
    </row>
    <row r="99" spans="1:15" s="295" customFormat="1" ht="97.5" customHeight="1">
      <c r="A99" s="16"/>
      <c r="B99" s="522" t="s">
        <v>84</v>
      </c>
      <c r="C99" s="523"/>
      <c r="D99" s="523"/>
      <c r="E99" s="523"/>
      <c r="F99" s="523"/>
      <c r="G99" s="523"/>
      <c r="H99" s="523"/>
      <c r="I99" s="523"/>
      <c r="J99" s="524"/>
      <c r="K99" s="16"/>
      <c r="L99" s="16"/>
      <c r="M99" s="16"/>
      <c r="N99" s="16"/>
      <c r="O99" s="16"/>
    </row>
    <row r="100" spans="1:15" s="295" customFormat="1" ht="97.5" customHeight="1">
      <c r="A100" s="16"/>
      <c r="B100" s="522" t="s">
        <v>85</v>
      </c>
      <c r="C100" s="523"/>
      <c r="D100" s="523"/>
      <c r="E100" s="523"/>
      <c r="F100" s="523"/>
      <c r="G100" s="523"/>
      <c r="H100" s="523"/>
      <c r="I100" s="523"/>
      <c r="J100" s="524"/>
      <c r="K100" s="16"/>
      <c r="L100" s="16"/>
      <c r="M100" s="16"/>
      <c r="N100" s="16"/>
      <c r="O100" s="16"/>
    </row>
    <row r="101" spans="1:15" s="295" customFormat="1" ht="97.5" customHeight="1">
      <c r="A101" s="16"/>
      <c r="B101" s="522" t="s">
        <v>285</v>
      </c>
      <c r="C101" s="523"/>
      <c r="D101" s="523"/>
      <c r="E101" s="523"/>
      <c r="F101" s="523"/>
      <c r="G101" s="523"/>
      <c r="H101" s="523"/>
      <c r="I101" s="523"/>
      <c r="J101" s="524"/>
      <c r="K101" s="16"/>
      <c r="L101" s="16"/>
      <c r="M101" s="16"/>
      <c r="N101" s="16"/>
      <c r="O101" s="16"/>
    </row>
    <row r="102" spans="1:15" s="295" customFormat="1" ht="97.5" customHeight="1" thickBot="1">
      <c r="A102" s="16"/>
      <c r="B102" s="529" t="s">
        <v>286</v>
      </c>
      <c r="C102" s="530"/>
      <c r="D102" s="530"/>
      <c r="E102" s="530"/>
      <c r="F102" s="530"/>
      <c r="G102" s="530"/>
      <c r="H102" s="530"/>
      <c r="I102" s="530"/>
      <c r="J102" s="531"/>
      <c r="K102" s="16"/>
      <c r="L102" s="16"/>
      <c r="M102" s="16"/>
      <c r="N102" s="16"/>
      <c r="O102" s="16"/>
    </row>
    <row r="103" spans="1:15" s="295" customFormat="1" ht="22.5" customHeight="1">
      <c r="A103" s="16"/>
      <c r="B103" s="514" t="s">
        <v>86</v>
      </c>
      <c r="C103" s="515"/>
      <c r="D103" s="515"/>
      <c r="E103" s="515"/>
      <c r="F103" s="515"/>
      <c r="G103" s="515"/>
      <c r="H103" s="515"/>
      <c r="I103" s="515"/>
      <c r="J103" s="516"/>
      <c r="K103" s="16"/>
      <c r="L103" s="16"/>
      <c r="M103" s="16"/>
      <c r="N103" s="16"/>
      <c r="O103" s="16"/>
    </row>
    <row r="104" spans="1:15" s="295" customFormat="1" ht="250.5" customHeight="1" thickBot="1">
      <c r="A104" s="16"/>
      <c r="B104" s="511"/>
      <c r="C104" s="512"/>
      <c r="D104" s="512"/>
      <c r="E104" s="512"/>
      <c r="F104" s="512"/>
      <c r="G104" s="512"/>
      <c r="H104" s="512"/>
      <c r="I104" s="512"/>
      <c r="J104" s="513"/>
      <c r="K104" s="16"/>
      <c r="L104" s="16"/>
      <c r="M104" s="16"/>
      <c r="N104" s="16"/>
      <c r="O104" s="16"/>
    </row>
    <row r="105" spans="1:15" s="295" customFormat="1" ht="20.25" customHeight="1">
      <c r="A105" s="16"/>
      <c r="B105" s="514" t="s">
        <v>87</v>
      </c>
      <c r="C105" s="515"/>
      <c r="D105" s="515"/>
      <c r="E105" s="515"/>
      <c r="F105" s="515"/>
      <c r="G105" s="515"/>
      <c r="H105" s="515"/>
      <c r="I105" s="515"/>
      <c r="J105" s="516"/>
      <c r="K105" s="16"/>
      <c r="L105" s="16"/>
      <c r="M105" s="16"/>
      <c r="N105" s="16"/>
      <c r="O105" s="16"/>
    </row>
    <row r="106" spans="1:15" s="295" customFormat="1" ht="261.75" customHeight="1" thickBot="1">
      <c r="A106" s="16"/>
      <c r="B106" s="511"/>
      <c r="C106" s="512"/>
      <c r="D106" s="512"/>
      <c r="E106" s="512"/>
      <c r="F106" s="512"/>
      <c r="G106" s="512"/>
      <c r="H106" s="512"/>
      <c r="I106" s="512"/>
      <c r="J106" s="513"/>
      <c r="K106" s="16"/>
      <c r="L106" s="16"/>
      <c r="M106" s="16"/>
      <c r="N106" s="16"/>
      <c r="O106" s="16"/>
    </row>
    <row r="107" spans="1:15" s="295" customFormat="1" ht="22.5" customHeight="1">
      <c r="A107" s="16"/>
      <c r="B107" s="517" t="s">
        <v>88</v>
      </c>
      <c r="C107" s="517"/>
      <c r="D107" s="517"/>
      <c r="E107" s="517"/>
      <c r="F107" s="517"/>
      <c r="G107" s="517"/>
      <c r="H107" s="517"/>
      <c r="I107" s="517"/>
      <c r="J107" s="517"/>
      <c r="K107" s="16"/>
      <c r="L107" s="16"/>
      <c r="M107" s="16"/>
      <c r="N107" s="16"/>
      <c r="O107" s="16"/>
    </row>
    <row r="108" spans="1:15" s="295" customFormat="1" ht="30" customHeight="1">
      <c r="A108" s="16"/>
      <c r="B108" s="261"/>
      <c r="C108" s="147"/>
      <c r="D108" s="16"/>
      <c r="E108" s="145"/>
      <c r="F108" s="148"/>
      <c r="G108" s="149"/>
      <c r="H108" s="14"/>
      <c r="I108" s="15"/>
      <c r="J108" s="12"/>
      <c r="K108" s="16"/>
      <c r="L108" s="16"/>
      <c r="M108" s="16"/>
      <c r="N108" s="16"/>
      <c r="O108" s="16"/>
    </row>
    <row r="109" spans="1:15" s="295" customFormat="1" ht="30" customHeight="1">
      <c r="A109" s="16"/>
      <c r="B109" s="261"/>
      <c r="C109" s="147"/>
      <c r="D109" s="16"/>
      <c r="E109" s="145"/>
      <c r="F109" s="148"/>
      <c r="G109" s="149"/>
      <c r="H109" s="14"/>
      <c r="I109" s="15"/>
      <c r="J109" s="12"/>
      <c r="K109" s="16"/>
      <c r="L109" s="16"/>
      <c r="M109" s="16"/>
      <c r="N109" s="16"/>
      <c r="O109" s="16"/>
    </row>
  </sheetData>
  <mergeCells count="126">
    <mergeCell ref="B104:J104"/>
    <mergeCell ref="B105:J105"/>
    <mergeCell ref="B106:J106"/>
    <mergeCell ref="B107:J107"/>
    <mergeCell ref="E28:E30"/>
    <mergeCell ref="E86:E87"/>
    <mergeCell ref="B101:J101"/>
    <mergeCell ref="E91:F91"/>
    <mergeCell ref="E94:F94"/>
    <mergeCell ref="B96:J96"/>
    <mergeCell ref="B97:J97"/>
    <mergeCell ref="B98:J98"/>
    <mergeCell ref="B99:J99"/>
    <mergeCell ref="B100:J100"/>
    <mergeCell ref="B102:J102"/>
    <mergeCell ref="B103:J103"/>
    <mergeCell ref="B84:B87"/>
    <mergeCell ref="C84:C87"/>
    <mergeCell ref="E84:F84"/>
    <mergeCell ref="E85:F85"/>
    <mergeCell ref="H85:H87"/>
    <mergeCell ref="I85:I87"/>
    <mergeCell ref="J85:J87"/>
    <mergeCell ref="E89:F89"/>
    <mergeCell ref="E90:F90"/>
    <mergeCell ref="E77:F77"/>
    <mergeCell ref="E78:F78"/>
    <mergeCell ref="J70:J71"/>
    <mergeCell ref="E71:F71"/>
    <mergeCell ref="J72:J73"/>
    <mergeCell ref="E79:F79"/>
    <mergeCell ref="E80:F80"/>
    <mergeCell ref="E81:F81"/>
    <mergeCell ref="E82:F82"/>
    <mergeCell ref="B72:B73"/>
    <mergeCell ref="C72:C73"/>
    <mergeCell ref="D72:D73"/>
    <mergeCell ref="E72:F72"/>
    <mergeCell ref="H72:H73"/>
    <mergeCell ref="I72:I73"/>
    <mergeCell ref="E73:F73"/>
    <mergeCell ref="E74:F74"/>
    <mergeCell ref="E75:F75"/>
    <mergeCell ref="E60:F60"/>
    <mergeCell ref="E61:F61"/>
    <mergeCell ref="E64:F64"/>
    <mergeCell ref="B68:C68"/>
    <mergeCell ref="E68:F68"/>
    <mergeCell ref="H68:I68"/>
    <mergeCell ref="B70:B71"/>
    <mergeCell ref="C70:C71"/>
    <mergeCell ref="D70:D71"/>
    <mergeCell ref="E70:F70"/>
    <mergeCell ref="H70:H71"/>
    <mergeCell ref="I70:I71"/>
    <mergeCell ref="E55:F55"/>
    <mergeCell ref="B48:B50"/>
    <mergeCell ref="C48:C50"/>
    <mergeCell ref="E50:F50"/>
    <mergeCell ref="B51:B53"/>
    <mergeCell ref="C51:C53"/>
    <mergeCell ref="E57:F57"/>
    <mergeCell ref="E58:F58"/>
    <mergeCell ref="E59:F59"/>
    <mergeCell ref="I38:I39"/>
    <mergeCell ref="E41:F41"/>
    <mergeCell ref="E42:F42"/>
    <mergeCell ref="B46:C46"/>
    <mergeCell ref="E46:F46"/>
    <mergeCell ref="H46:I46"/>
    <mergeCell ref="J51:J53"/>
    <mergeCell ref="D52:D53"/>
    <mergeCell ref="G52:G53"/>
    <mergeCell ref="H51:H53"/>
    <mergeCell ref="I51:I53"/>
    <mergeCell ref="B26:B30"/>
    <mergeCell ref="C26:C30"/>
    <mergeCell ref="E26:F26"/>
    <mergeCell ref="E27:F27"/>
    <mergeCell ref="H27:H30"/>
    <mergeCell ref="I27:I30"/>
    <mergeCell ref="E40:F40"/>
    <mergeCell ref="J27:J30"/>
    <mergeCell ref="E31:F31"/>
    <mergeCell ref="E32:F32"/>
    <mergeCell ref="E33:F33"/>
    <mergeCell ref="J38:J39"/>
    <mergeCell ref="B36:B37"/>
    <mergeCell ref="C36:C37"/>
    <mergeCell ref="D36:D37"/>
    <mergeCell ref="G36:G37"/>
    <mergeCell ref="H36:H37"/>
    <mergeCell ref="J36:J37"/>
    <mergeCell ref="I36:I37"/>
    <mergeCell ref="B38:B39"/>
    <mergeCell ref="C38:C39"/>
    <mergeCell ref="D38:D39"/>
    <mergeCell ref="G38:G39"/>
    <mergeCell ref="H38:H39"/>
    <mergeCell ref="J24:J25"/>
    <mergeCell ref="B17:B22"/>
    <mergeCell ref="C17:C22"/>
    <mergeCell ref="E17:F17"/>
    <mergeCell ref="D18:D21"/>
    <mergeCell ref="G18:G21"/>
    <mergeCell ref="H18:H22"/>
    <mergeCell ref="I18:I22"/>
    <mergeCell ref="J18:J22"/>
    <mergeCell ref="B23:B25"/>
    <mergeCell ref="C23:C25"/>
    <mergeCell ref="E23:F23"/>
    <mergeCell ref="E24:F24"/>
    <mergeCell ref="H24:H25"/>
    <mergeCell ref="I24:I25"/>
    <mergeCell ref="F4:J4"/>
    <mergeCell ref="B6:J6"/>
    <mergeCell ref="B10:C10"/>
    <mergeCell ref="E10:F10"/>
    <mergeCell ref="H10:I10"/>
    <mergeCell ref="F5:J5"/>
    <mergeCell ref="B12:B14"/>
    <mergeCell ref="C12:C14"/>
    <mergeCell ref="D12:D14"/>
    <mergeCell ref="E12:F12"/>
    <mergeCell ref="E13:F13"/>
    <mergeCell ref="E14:F14"/>
  </mergeCells>
  <phoneticPr fontId="2"/>
  <conditionalFormatting sqref="H42">
    <cfRule type="cellIs" dxfId="4" priority="5" stopIfTrue="1" operator="between">
      <formula>0</formula>
      <formula>0</formula>
    </cfRule>
  </conditionalFormatting>
  <conditionalFormatting sqref="H65">
    <cfRule type="cellIs" dxfId="3" priority="4" stopIfTrue="1" operator="between">
      <formula>0</formula>
      <formula>0</formula>
    </cfRule>
  </conditionalFormatting>
  <conditionalFormatting sqref="H82">
    <cfRule type="cellIs" dxfId="2" priority="3" stopIfTrue="1" operator="between">
      <formula>0</formula>
      <formula>0</formula>
    </cfRule>
  </conditionalFormatting>
  <conditionalFormatting sqref="H91">
    <cfRule type="cellIs" dxfId="1" priority="2" stopIfTrue="1" operator="between">
      <formula>0</formula>
      <formula>0</formula>
    </cfRule>
  </conditionalFormatting>
  <conditionalFormatting sqref="H94">
    <cfRule type="cellIs" dxfId="0" priority="1" stopIfTrue="1" operator="between">
      <formula>0</formula>
      <formula>0</formula>
    </cfRule>
  </conditionalFormatting>
  <dataValidations count="8">
    <dataValidation type="list" allowBlank="1" showDropDown="1" showInputMessage="1" showErrorMessage="1" sqref="H12:H14 H17 H23 H26 H32:H33 G57:H58 G63 H89:H90 G41:H41 G50:H50 H74 H78 H80:H81 H84 H61 H63 H40">
      <formula1>"0,2"</formula1>
    </dataValidation>
    <dataValidation type="list" allowBlank="1" showDropDown="1" showInputMessage="1" showErrorMessage="1" sqref="H18:H22 H24:H25">
      <formula1>"0,1,2"</formula1>
    </dataValidation>
    <dataValidation type="list" allowBlank="1" showDropDown="1" showInputMessage="1" showErrorMessage="1" sqref="H27:H30">
      <formula1>"3,2,1,0"</formula1>
    </dataValidation>
    <dataValidation type="list" allowBlank="1" showDropDown="1" showInputMessage="1" showErrorMessage="1" sqref="H31">
      <formula1>"1,0"</formula1>
    </dataValidation>
    <dataValidation type="list" allowBlank="1" showDropDown="1" showInputMessage="1" showErrorMessage="1" sqref="H64 H48:H49 H59:H60 H55 H75 H77 H79 H88 H36:H39">
      <formula1>"0,3"</formula1>
    </dataValidation>
    <dataValidation type="list" allowBlank="1" showDropDown="1" showInputMessage="1" showErrorMessage="1" sqref="H51:H53">
      <formula1>"0,2,3"</formula1>
    </dataValidation>
    <dataValidation type="list" allowBlank="1" showDropDown="1" showInputMessage="1" showErrorMessage="1" sqref="H70:H73">
      <formula1>"0,1,3"</formula1>
    </dataValidation>
    <dataValidation type="list" allowBlank="1" showDropDown="1" showInputMessage="1" showErrorMessage="1" sqref="H85:H87">
      <formula1>"0,1,2,3"</formula1>
    </dataValidation>
  </dataValidations>
  <printOptions horizontalCentered="1"/>
  <pageMargins left="0.39370078740157483" right="0.19685039370078741" top="0.39370078740157483" bottom="0.39370078740157483" header="0" footer="0"/>
  <pageSetup paperSize="9" scale="71" fitToHeight="0" orientation="portrait" copies="2" r:id="rId1"/>
  <headerFooter alignWithMargins="0"/>
  <rowBreaks count="5" manualBreakCount="5">
    <brk id="25" max="9" man="1"/>
    <brk id="43" max="10" man="1"/>
    <brk id="65" max="10" man="1"/>
    <brk id="82" max="10" man="1"/>
    <brk id="9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zoomScale="79" zoomScaleNormal="79" zoomScaleSheetLayoutView="84" workbookViewId="0">
      <selection activeCell="D10" sqref="D10"/>
    </sheetView>
  </sheetViews>
  <sheetFormatPr defaultRowHeight="5.65" customHeight="1"/>
  <cols>
    <col min="1" max="1" width="3" style="5" customWidth="1"/>
    <col min="2" max="2" width="46" style="5" customWidth="1"/>
    <col min="3" max="3" width="18.5" style="5" customWidth="1"/>
    <col min="4" max="4" width="5" style="5" customWidth="1"/>
    <col min="5" max="5" width="3.5" style="5" customWidth="1"/>
    <col min="6" max="6" width="19.625" style="5" customWidth="1"/>
    <col min="7" max="16384" width="9" style="5"/>
  </cols>
  <sheetData>
    <row r="1" spans="1:6" ht="17.25">
      <c r="A1" s="35"/>
      <c r="B1" s="36"/>
      <c r="C1" s="110"/>
      <c r="D1" s="111"/>
      <c r="E1" s="111"/>
      <c r="F1" s="111"/>
    </row>
    <row r="2" spans="1:6" ht="15" thickBot="1">
      <c r="A2" s="77" t="s">
        <v>142</v>
      </c>
      <c r="B2" s="36"/>
      <c r="C2" s="37"/>
      <c r="D2" s="37"/>
      <c r="E2" s="37"/>
      <c r="F2" s="37"/>
    </row>
    <row r="3" spans="1:6" ht="21.75" customHeight="1" thickTop="1" thickBot="1">
      <c r="A3" s="37"/>
      <c r="B3" s="38" t="s">
        <v>38</v>
      </c>
      <c r="C3" s="585">
        <f>自主保安活動チェックシート入力フォーマット!F5</f>
        <v>0</v>
      </c>
      <c r="D3" s="586"/>
      <c r="E3" s="586"/>
      <c r="F3" s="587"/>
    </row>
    <row r="4" spans="1:6" ht="19.5" customHeight="1" thickTop="1" thickBot="1">
      <c r="A4" s="37"/>
      <c r="B4" s="38" t="s">
        <v>120</v>
      </c>
      <c r="C4" s="588"/>
      <c r="D4" s="589"/>
      <c r="E4" s="589"/>
      <c r="F4" s="590"/>
    </row>
    <row r="5" spans="1:6" ht="20.25" customHeight="1" thickTop="1" thickBot="1">
      <c r="A5" s="37"/>
      <c r="B5" s="39" t="s">
        <v>121</v>
      </c>
      <c r="C5" s="588"/>
      <c r="D5" s="589"/>
      <c r="E5" s="589"/>
      <c r="F5" s="590"/>
    </row>
    <row r="6" spans="1:6" ht="15.75" customHeight="1" thickTop="1" thickBot="1">
      <c r="A6" s="40" t="s">
        <v>0</v>
      </c>
      <c r="B6" s="36"/>
      <c r="C6" s="41"/>
      <c r="D6" s="42"/>
      <c r="E6" s="43"/>
      <c r="F6" s="44"/>
    </row>
    <row r="7" spans="1:6" s="1" customFormat="1" ht="15.75" customHeight="1" thickBot="1">
      <c r="A7" s="553" t="s">
        <v>11</v>
      </c>
      <c r="B7" s="554"/>
      <c r="C7" s="45"/>
      <c r="D7" s="541" t="s">
        <v>4</v>
      </c>
      <c r="E7" s="541"/>
      <c r="F7" s="46" t="s">
        <v>2</v>
      </c>
    </row>
    <row r="8" spans="1:6" s="1" customFormat="1" ht="15.75" customHeight="1" thickBot="1">
      <c r="A8" s="47" t="s">
        <v>26</v>
      </c>
      <c r="B8" s="48"/>
      <c r="C8" s="49"/>
      <c r="D8" s="50"/>
      <c r="E8" s="51"/>
      <c r="F8" s="52"/>
    </row>
    <row r="9" spans="1:6" s="2" customFormat="1" ht="15.75" customHeight="1" thickTop="1" thickBot="1">
      <c r="A9" s="573" t="s">
        <v>27</v>
      </c>
      <c r="B9" s="582" t="s">
        <v>41</v>
      </c>
      <c r="C9" s="112" t="s">
        <v>35</v>
      </c>
      <c r="D9" s="53">
        <f>自主保安活動チェックシート入力フォーマット!H12</f>
        <v>0</v>
      </c>
      <c r="E9" s="113" t="s">
        <v>5</v>
      </c>
      <c r="F9" s="114" t="s">
        <v>7</v>
      </c>
    </row>
    <row r="10" spans="1:6" s="2" customFormat="1" ht="15.75" customHeight="1" thickTop="1" thickBot="1">
      <c r="A10" s="574"/>
      <c r="B10" s="583"/>
      <c r="C10" s="115" t="s">
        <v>36</v>
      </c>
      <c r="D10" s="53">
        <f>自主保安活動チェックシート入力フォーマット!H13</f>
        <v>0</v>
      </c>
      <c r="E10" s="116" t="s">
        <v>5</v>
      </c>
      <c r="F10" s="117" t="s">
        <v>46</v>
      </c>
    </row>
    <row r="11" spans="1:6" s="2" customFormat="1" ht="15.75" customHeight="1" thickTop="1" thickBot="1">
      <c r="A11" s="581"/>
      <c r="B11" s="584"/>
      <c r="C11" s="118" t="s">
        <v>37</v>
      </c>
      <c r="D11" s="53">
        <f>自主保安活動チェックシート入力フォーマット!H14</f>
        <v>0</v>
      </c>
      <c r="E11" s="56" t="s">
        <v>5</v>
      </c>
      <c r="F11" s="57" t="s">
        <v>46</v>
      </c>
    </row>
    <row r="12" spans="1:6" s="3" customFormat="1" ht="15.75" customHeight="1" thickBot="1">
      <c r="A12" s="47" t="s">
        <v>34</v>
      </c>
      <c r="B12" s="48"/>
      <c r="C12" s="49"/>
      <c r="D12" s="58"/>
      <c r="E12" s="51"/>
      <c r="F12" s="52"/>
    </row>
    <row r="13" spans="1:6" s="3" customFormat="1" ht="15.75" customHeight="1" thickTop="1" thickBot="1">
      <c r="A13" s="571" t="s">
        <v>27</v>
      </c>
      <c r="B13" s="572" t="s">
        <v>122</v>
      </c>
      <c r="C13" s="119" t="s">
        <v>39</v>
      </c>
      <c r="D13" s="53">
        <f>自主保安活動チェックシート入力フォーマット!H17</f>
        <v>0</v>
      </c>
      <c r="E13" s="120" t="s">
        <v>5</v>
      </c>
      <c r="F13" s="114" t="s">
        <v>7</v>
      </c>
    </row>
    <row r="14" spans="1:6" s="3" customFormat="1" ht="15.75" customHeight="1" thickTop="1" thickBot="1">
      <c r="A14" s="567"/>
      <c r="B14" s="545"/>
      <c r="C14" s="121" t="s">
        <v>59</v>
      </c>
      <c r="D14" s="53">
        <f>自主保安活動チェックシート入力フォーマット!H18</f>
        <v>0</v>
      </c>
      <c r="E14" s="122" t="s">
        <v>5</v>
      </c>
      <c r="F14" s="123" t="s">
        <v>205</v>
      </c>
    </row>
    <row r="15" spans="1:6" s="3" customFormat="1" ht="15.75" customHeight="1" thickTop="1" thickBot="1">
      <c r="A15" s="573" t="s">
        <v>28</v>
      </c>
      <c r="B15" s="575" t="s">
        <v>123</v>
      </c>
      <c r="C15" s="119" t="s">
        <v>39</v>
      </c>
      <c r="D15" s="53">
        <f>自主保安活動チェックシート入力フォーマット!H23</f>
        <v>0</v>
      </c>
      <c r="E15" s="120" t="s">
        <v>5</v>
      </c>
      <c r="F15" s="114" t="s">
        <v>7</v>
      </c>
    </row>
    <row r="16" spans="1:6" s="3" customFormat="1" ht="15.75" customHeight="1" thickTop="1" thickBot="1">
      <c r="A16" s="574"/>
      <c r="B16" s="576"/>
      <c r="C16" s="121" t="s">
        <v>269</v>
      </c>
      <c r="D16" s="53">
        <f>自主保安活動チェックシート入力フォーマット!H24</f>
        <v>0</v>
      </c>
      <c r="E16" s="122" t="s">
        <v>5</v>
      </c>
      <c r="F16" s="123" t="s">
        <v>205</v>
      </c>
    </row>
    <row r="17" spans="1:8" s="3" customFormat="1" ht="15.75" customHeight="1" thickTop="1" thickBot="1">
      <c r="A17" s="577" t="s">
        <v>29</v>
      </c>
      <c r="B17" s="579" t="s">
        <v>17</v>
      </c>
      <c r="C17" s="119" t="s">
        <v>40</v>
      </c>
      <c r="D17" s="53">
        <f>自主保安活動チェックシート入力フォーマット!H26</f>
        <v>0</v>
      </c>
      <c r="E17" s="120" t="s">
        <v>5</v>
      </c>
      <c r="F17" s="114" t="s">
        <v>7</v>
      </c>
    </row>
    <row r="18" spans="1:8" s="3" customFormat="1" ht="15.75" customHeight="1" thickTop="1" thickBot="1">
      <c r="A18" s="578"/>
      <c r="B18" s="580"/>
      <c r="C18" s="121" t="s">
        <v>287</v>
      </c>
      <c r="D18" s="53">
        <f>自主保安活動チェックシート入力フォーマット!H27</f>
        <v>0</v>
      </c>
      <c r="E18" s="122" t="s">
        <v>5</v>
      </c>
      <c r="F18" s="290" t="s">
        <v>214</v>
      </c>
    </row>
    <row r="19" spans="1:8" s="3" customFormat="1" ht="15.75" customHeight="1" thickTop="1" thickBot="1">
      <c r="A19" s="69" t="s">
        <v>42</v>
      </c>
      <c r="B19" s="104" t="s">
        <v>19</v>
      </c>
      <c r="C19" s="124"/>
      <c r="D19" s="53">
        <f>自主保安活動チェックシート入力フォーマット!H31</f>
        <v>0</v>
      </c>
      <c r="E19" s="62" t="s">
        <v>5</v>
      </c>
      <c r="F19" s="63" t="s">
        <v>207</v>
      </c>
    </row>
    <row r="20" spans="1:8" s="3" customFormat="1" ht="15.75" customHeight="1" thickTop="1" thickBot="1">
      <c r="A20" s="69" t="s">
        <v>43</v>
      </c>
      <c r="B20" s="104" t="s">
        <v>45</v>
      </c>
      <c r="C20" s="124"/>
      <c r="D20" s="53">
        <f>自主保安活動チェックシート入力フォーマット!H32</f>
        <v>0</v>
      </c>
      <c r="E20" s="62" t="s">
        <v>5</v>
      </c>
      <c r="F20" s="63" t="s">
        <v>46</v>
      </c>
    </row>
    <row r="21" spans="1:8" s="3" customFormat="1" ht="15.75" customHeight="1" thickTop="1" thickBot="1">
      <c r="A21" s="108" t="s">
        <v>44</v>
      </c>
      <c r="B21" s="103" t="s">
        <v>124</v>
      </c>
      <c r="C21" s="125"/>
      <c r="D21" s="53">
        <f>自主保安活動チェックシート入力フォーマット!H33</f>
        <v>0</v>
      </c>
      <c r="E21" s="65" t="s">
        <v>5</v>
      </c>
      <c r="F21" s="61" t="s">
        <v>46</v>
      </c>
    </row>
    <row r="22" spans="1:8" s="3" customFormat="1" ht="15.75" customHeight="1" thickBot="1">
      <c r="A22" s="47" t="s">
        <v>8</v>
      </c>
      <c r="B22" s="48"/>
      <c r="C22" s="49"/>
      <c r="D22" s="66"/>
      <c r="E22" s="67"/>
      <c r="F22" s="68"/>
    </row>
    <row r="23" spans="1:8" s="3" customFormat="1" ht="15.75" customHeight="1" thickTop="1" thickBot="1">
      <c r="A23" s="107" t="s">
        <v>27</v>
      </c>
      <c r="B23" s="105" t="s">
        <v>13</v>
      </c>
      <c r="C23" s="109"/>
      <c r="D23" s="53">
        <f>自主保安活動チェックシート入力フォーマット!H36</f>
        <v>0</v>
      </c>
      <c r="E23" s="59" t="s">
        <v>5</v>
      </c>
      <c r="F23" s="60" t="s">
        <v>125</v>
      </c>
    </row>
    <row r="24" spans="1:8" s="3" customFormat="1" ht="15.75" customHeight="1" thickTop="1" thickBot="1">
      <c r="A24" s="107" t="s">
        <v>28</v>
      </c>
      <c r="B24" s="105" t="s">
        <v>12</v>
      </c>
      <c r="C24" s="109"/>
      <c r="D24" s="53">
        <f>自主保安活動チェックシート入力フォーマット!H38</f>
        <v>0</v>
      </c>
      <c r="E24" s="59" t="s">
        <v>5</v>
      </c>
      <c r="F24" s="60" t="s">
        <v>125</v>
      </c>
    </row>
    <row r="25" spans="1:8" s="3" customFormat="1" ht="15.75" customHeight="1" thickTop="1" thickBot="1">
      <c r="A25" s="69" t="s">
        <v>29</v>
      </c>
      <c r="B25" s="104" t="s">
        <v>14</v>
      </c>
      <c r="C25" s="70"/>
      <c r="D25" s="53">
        <f>自主保安活動チェックシート入力フォーマット!H40</f>
        <v>0</v>
      </c>
      <c r="E25" s="71" t="s">
        <v>5</v>
      </c>
      <c r="F25" s="55" t="s">
        <v>288</v>
      </c>
    </row>
    <row r="26" spans="1:8" s="3" customFormat="1" ht="15.75" customHeight="1" thickTop="1" thickBot="1">
      <c r="A26" s="72" t="s">
        <v>42</v>
      </c>
      <c r="B26" s="103" t="s">
        <v>21</v>
      </c>
      <c r="C26" s="64"/>
      <c r="D26" s="53">
        <f>自主保安活動チェックシート入力フォーマット!H41</f>
        <v>0</v>
      </c>
      <c r="E26" s="73" t="s">
        <v>5</v>
      </c>
      <c r="F26" s="74" t="s">
        <v>46</v>
      </c>
    </row>
    <row r="27" spans="1:8" s="3" customFormat="1" ht="15.75" customHeight="1" thickBot="1">
      <c r="A27" s="548" t="s">
        <v>48</v>
      </c>
      <c r="B27" s="549"/>
      <c r="C27" s="550"/>
      <c r="D27" s="365">
        <f>SUM(D9:D26)</f>
        <v>0</v>
      </c>
      <c r="E27" s="366" t="s">
        <v>139</v>
      </c>
      <c r="F27" s="75"/>
      <c r="H27" s="293"/>
    </row>
    <row r="28" spans="1:8" s="3" customFormat="1" ht="15.75" customHeight="1" thickBot="1">
      <c r="A28" s="76" t="s">
        <v>1</v>
      </c>
      <c r="B28" s="77"/>
      <c r="C28" s="78"/>
      <c r="D28" s="79"/>
      <c r="E28" s="80"/>
      <c r="F28" s="81"/>
    </row>
    <row r="29" spans="1:8" s="3" customFormat="1" ht="15.75" customHeight="1" thickBot="1">
      <c r="A29" s="553" t="s">
        <v>11</v>
      </c>
      <c r="B29" s="554"/>
      <c r="C29" s="45"/>
      <c r="D29" s="541" t="s">
        <v>4</v>
      </c>
      <c r="E29" s="541"/>
      <c r="F29" s="46" t="s">
        <v>2</v>
      </c>
    </row>
    <row r="30" spans="1:8" s="3" customFormat="1" ht="15.75" customHeight="1" thickBot="1">
      <c r="A30" s="47" t="s">
        <v>126</v>
      </c>
      <c r="B30" s="48"/>
      <c r="C30" s="49"/>
      <c r="D30" s="66"/>
      <c r="E30" s="67"/>
      <c r="F30" s="68"/>
    </row>
    <row r="31" spans="1:8" s="1" customFormat="1" ht="15.75" customHeight="1" thickTop="1" thickBot="1">
      <c r="A31" s="565" t="s">
        <v>27</v>
      </c>
      <c r="B31" s="568" t="s">
        <v>127</v>
      </c>
      <c r="C31" s="126" t="s">
        <v>128</v>
      </c>
      <c r="D31" s="53">
        <f>自主保安活動チェックシート入力フォーマット!H48</f>
        <v>0</v>
      </c>
      <c r="E31" s="127" t="s">
        <v>5</v>
      </c>
      <c r="F31" s="128" t="s">
        <v>125</v>
      </c>
    </row>
    <row r="32" spans="1:8" s="3" customFormat="1" ht="15.75" customHeight="1" thickTop="1" thickBot="1">
      <c r="A32" s="566"/>
      <c r="B32" s="569"/>
      <c r="C32" s="129" t="s">
        <v>129</v>
      </c>
      <c r="D32" s="53">
        <f>自主保安活動チェックシート入力フォーマット!H49</f>
        <v>0</v>
      </c>
      <c r="E32" s="130" t="s">
        <v>5</v>
      </c>
      <c r="F32" s="131" t="s">
        <v>125</v>
      </c>
    </row>
    <row r="33" spans="1:8" s="3" customFormat="1" ht="15.75" customHeight="1" thickTop="1" thickBot="1">
      <c r="A33" s="567"/>
      <c r="B33" s="570"/>
      <c r="C33" s="121" t="s">
        <v>130</v>
      </c>
      <c r="D33" s="53">
        <f>自主保安活動チェックシート入力フォーマット!H50</f>
        <v>0</v>
      </c>
      <c r="E33" s="122" t="s">
        <v>5</v>
      </c>
      <c r="F33" s="132" t="s">
        <v>46</v>
      </c>
    </row>
    <row r="34" spans="1:8" s="3" customFormat="1" ht="15.75" customHeight="1" thickTop="1" thickBot="1">
      <c r="A34" s="133" t="s">
        <v>28</v>
      </c>
      <c r="B34" s="134" t="s">
        <v>108</v>
      </c>
      <c r="C34" s="135"/>
      <c r="D34" s="53">
        <f>自主保安活動チェックシート入力フォーマット!H51</f>
        <v>0</v>
      </c>
      <c r="E34" s="59" t="s">
        <v>5</v>
      </c>
      <c r="F34" s="82" t="s">
        <v>131</v>
      </c>
    </row>
    <row r="35" spans="1:8" s="3" customFormat="1" ht="15.75" customHeight="1" thickBot="1">
      <c r="A35" s="47" t="s">
        <v>9</v>
      </c>
      <c r="B35" s="83"/>
      <c r="C35" s="84"/>
      <c r="D35" s="85"/>
      <c r="E35" s="86"/>
      <c r="F35" s="87"/>
    </row>
    <row r="36" spans="1:8" s="3" customFormat="1" ht="15.75" customHeight="1" thickTop="1" thickBot="1">
      <c r="A36" s="556" t="s">
        <v>3</v>
      </c>
      <c r="B36" s="551"/>
      <c r="C36" s="552"/>
      <c r="D36" s="53">
        <f>自主保安活動チェックシート入力フォーマット!H55</f>
        <v>0</v>
      </c>
      <c r="E36" s="88" t="s">
        <v>5</v>
      </c>
      <c r="F36" s="89" t="s">
        <v>6</v>
      </c>
    </row>
    <row r="37" spans="1:8" s="3" customFormat="1" ht="15.75" customHeight="1" thickBot="1">
      <c r="A37" s="47" t="s">
        <v>30</v>
      </c>
      <c r="B37" s="90"/>
      <c r="C37" s="91"/>
      <c r="D37" s="85"/>
      <c r="E37" s="86"/>
      <c r="F37" s="87"/>
    </row>
    <row r="38" spans="1:8" s="3" customFormat="1" ht="15.75" customHeight="1" thickTop="1" thickBot="1">
      <c r="A38" s="69" t="s">
        <v>27</v>
      </c>
      <c r="B38" s="557" t="s">
        <v>25</v>
      </c>
      <c r="C38" s="558"/>
      <c r="D38" s="53">
        <f>自主保安活動チェックシート入力フォーマット!H57</f>
        <v>0</v>
      </c>
      <c r="E38" s="92" t="s">
        <v>5</v>
      </c>
      <c r="F38" s="93" t="s">
        <v>7</v>
      </c>
    </row>
    <row r="39" spans="1:8" s="3" customFormat="1" ht="15.75" customHeight="1" thickTop="1" thickBot="1">
      <c r="A39" s="69" t="s">
        <v>28</v>
      </c>
      <c r="B39" s="546" t="s">
        <v>208</v>
      </c>
      <c r="C39" s="559"/>
      <c r="D39" s="53">
        <f>自主保安活動チェックシート入力フォーマット!H58</f>
        <v>0</v>
      </c>
      <c r="E39" s="92" t="s">
        <v>5</v>
      </c>
      <c r="F39" s="93" t="s">
        <v>7</v>
      </c>
    </row>
    <row r="40" spans="1:8" s="3" customFormat="1" ht="15.75" customHeight="1" thickTop="1" thickBot="1">
      <c r="A40" s="69" t="s">
        <v>29</v>
      </c>
      <c r="B40" s="546" t="s">
        <v>47</v>
      </c>
      <c r="C40" s="559"/>
      <c r="D40" s="136">
        <f>自主保安活動チェックシート入力フォーマット!H59</f>
        <v>0</v>
      </c>
      <c r="E40" s="92" t="s">
        <v>5</v>
      </c>
      <c r="F40" s="93" t="s">
        <v>6</v>
      </c>
    </row>
    <row r="41" spans="1:8" s="3" customFormat="1" ht="15.75" customHeight="1" thickTop="1" thickBot="1">
      <c r="A41" s="69" t="s">
        <v>42</v>
      </c>
      <c r="B41" s="546" t="s">
        <v>132</v>
      </c>
      <c r="C41" s="547"/>
      <c r="D41" s="136">
        <f>自主保安活動チェックシート入力フォーマット!H60</f>
        <v>0</v>
      </c>
      <c r="E41" s="92" t="s">
        <v>5</v>
      </c>
      <c r="F41" s="93" t="s">
        <v>125</v>
      </c>
    </row>
    <row r="42" spans="1:8" s="3" customFormat="1" ht="15.75" customHeight="1" thickTop="1" thickBot="1">
      <c r="A42" s="108" t="s">
        <v>43</v>
      </c>
      <c r="B42" s="551" t="s">
        <v>133</v>
      </c>
      <c r="C42" s="552"/>
      <c r="D42" s="53">
        <f>自主保安活動チェックシート入力フォーマット!H61</f>
        <v>0</v>
      </c>
      <c r="E42" s="92" t="s">
        <v>5</v>
      </c>
      <c r="F42" s="137" t="s">
        <v>46</v>
      </c>
    </row>
    <row r="43" spans="1:8" s="3" customFormat="1" ht="15.75" customHeight="1" thickBot="1">
      <c r="A43" s="47" t="s">
        <v>20</v>
      </c>
      <c r="B43" s="48"/>
      <c r="C43" s="94"/>
      <c r="D43" s="369"/>
      <c r="E43" s="67"/>
      <c r="F43" s="68"/>
    </row>
    <row r="44" spans="1:8" s="1" customFormat="1" ht="15.75" customHeight="1" thickTop="1" thickBot="1">
      <c r="A44" s="72" t="s">
        <v>27</v>
      </c>
      <c r="B44" s="551" t="s">
        <v>134</v>
      </c>
      <c r="C44" s="552"/>
      <c r="D44" s="53">
        <f>自主保安活動チェックシート入力フォーマット!H63</f>
        <v>0</v>
      </c>
      <c r="E44" s="54" t="s">
        <v>5</v>
      </c>
      <c r="F44" s="93" t="s">
        <v>7</v>
      </c>
    </row>
    <row r="45" spans="1:8" s="1" customFormat="1" ht="15.75" customHeight="1" thickTop="1" thickBot="1">
      <c r="A45" s="133" t="s">
        <v>28</v>
      </c>
      <c r="B45" s="560" t="s">
        <v>135</v>
      </c>
      <c r="C45" s="561"/>
      <c r="D45" s="53">
        <f>自主保安活動チェックシート入力フォーマット!H64</f>
        <v>0</v>
      </c>
      <c r="E45" s="138" t="s">
        <v>5</v>
      </c>
      <c r="F45" s="139" t="s">
        <v>7</v>
      </c>
    </row>
    <row r="46" spans="1:8" s="3" customFormat="1" ht="15.75" customHeight="1" thickBot="1">
      <c r="A46" s="562" t="s">
        <v>48</v>
      </c>
      <c r="B46" s="563"/>
      <c r="C46" s="564"/>
      <c r="D46" s="365">
        <f>SUM(D31:D45)</f>
        <v>0</v>
      </c>
      <c r="E46" s="366" t="s">
        <v>139</v>
      </c>
      <c r="F46" s="75"/>
      <c r="H46" s="293"/>
    </row>
    <row r="47" spans="1:8" s="3" customFormat="1" ht="15.75" customHeight="1" thickBot="1">
      <c r="A47" s="76" t="s">
        <v>33</v>
      </c>
      <c r="B47" s="77"/>
      <c r="C47" s="78"/>
      <c r="D47" s="79"/>
      <c r="E47" s="80"/>
      <c r="F47" s="81"/>
    </row>
    <row r="48" spans="1:8" s="3" customFormat="1" ht="15.75" customHeight="1" thickBot="1">
      <c r="A48" s="553" t="s">
        <v>11</v>
      </c>
      <c r="B48" s="554"/>
      <c r="C48" s="45"/>
      <c r="D48" s="541" t="s">
        <v>4</v>
      </c>
      <c r="E48" s="541"/>
      <c r="F48" s="46" t="s">
        <v>2</v>
      </c>
    </row>
    <row r="49" spans="1:8" s="3" customFormat="1" ht="15.75" customHeight="1" thickBot="1">
      <c r="A49" s="47" t="s">
        <v>32</v>
      </c>
      <c r="B49" s="48"/>
      <c r="C49" s="94"/>
      <c r="D49" s="66"/>
      <c r="E49" s="67"/>
      <c r="F49" s="68"/>
    </row>
    <row r="50" spans="1:8" s="3" customFormat="1" ht="15.75" customHeight="1" thickTop="1" thickBot="1">
      <c r="A50" s="107" t="s">
        <v>27</v>
      </c>
      <c r="B50" s="546" t="s">
        <v>23</v>
      </c>
      <c r="C50" s="547"/>
      <c r="D50" s="53">
        <f>自主保安活動チェックシート入力フォーマット!H70</f>
        <v>0</v>
      </c>
      <c r="E50" s="95" t="s">
        <v>5</v>
      </c>
      <c r="F50" s="82" t="s">
        <v>136</v>
      </c>
    </row>
    <row r="51" spans="1:8" s="3" customFormat="1" ht="15.75" customHeight="1" thickTop="1" thickBot="1">
      <c r="A51" s="107" t="s">
        <v>28</v>
      </c>
      <c r="B51" s="546" t="s">
        <v>24</v>
      </c>
      <c r="C51" s="547"/>
      <c r="D51" s="53">
        <f>自主保安活動チェックシート入力フォーマット!H72</f>
        <v>0</v>
      </c>
      <c r="E51" s="59" t="s">
        <v>5</v>
      </c>
      <c r="F51" s="82" t="s">
        <v>137</v>
      </c>
    </row>
    <row r="52" spans="1:8" s="3" customFormat="1" ht="15.75" customHeight="1" thickTop="1" thickBot="1">
      <c r="A52" s="69" t="s">
        <v>29</v>
      </c>
      <c r="B52" s="546" t="s">
        <v>22</v>
      </c>
      <c r="C52" s="547"/>
      <c r="D52" s="53">
        <f>自主保安活動チェックシート入力フォーマット!H74</f>
        <v>0</v>
      </c>
      <c r="E52" s="92" t="s">
        <v>5</v>
      </c>
      <c r="F52" s="93" t="s">
        <v>7</v>
      </c>
    </row>
    <row r="53" spans="1:8" s="3" customFormat="1" ht="15.75" customHeight="1" thickTop="1" thickBot="1">
      <c r="A53" s="72" t="s">
        <v>42</v>
      </c>
      <c r="B53" s="551" t="s">
        <v>15</v>
      </c>
      <c r="C53" s="552"/>
      <c r="D53" s="53">
        <f>自主保安活動チェックシート入力フォーマット!H75</f>
        <v>0</v>
      </c>
      <c r="E53" s="88" t="s">
        <v>5</v>
      </c>
      <c r="F53" s="89" t="s">
        <v>6</v>
      </c>
    </row>
    <row r="54" spans="1:8" s="3" customFormat="1" ht="15.75" customHeight="1" thickBot="1">
      <c r="A54" s="47" t="s">
        <v>10</v>
      </c>
      <c r="B54" s="48"/>
      <c r="C54" s="96"/>
      <c r="D54" s="66"/>
      <c r="E54" s="67"/>
      <c r="F54" s="68"/>
    </row>
    <row r="55" spans="1:8" s="3" customFormat="1" ht="15.75" customHeight="1" thickTop="1" thickBot="1">
      <c r="A55" s="69" t="s">
        <v>27</v>
      </c>
      <c r="B55" s="546" t="s">
        <v>16</v>
      </c>
      <c r="C55" s="547"/>
      <c r="D55" s="53">
        <f>自主保安活動チェックシート入力フォーマット!H77</f>
        <v>0</v>
      </c>
      <c r="E55" s="92" t="s">
        <v>5</v>
      </c>
      <c r="F55" s="93" t="s">
        <v>125</v>
      </c>
    </row>
    <row r="56" spans="1:8" s="3" customFormat="1" ht="15.75" customHeight="1" thickTop="1" thickBot="1">
      <c r="A56" s="69" t="s">
        <v>28</v>
      </c>
      <c r="B56" s="546" t="s">
        <v>18</v>
      </c>
      <c r="C56" s="547"/>
      <c r="D56" s="53">
        <f>自主保安活動チェックシート入力フォーマット!H78</f>
        <v>0</v>
      </c>
      <c r="E56" s="92" t="s">
        <v>5</v>
      </c>
      <c r="F56" s="93" t="s">
        <v>7</v>
      </c>
    </row>
    <row r="57" spans="1:8" s="3" customFormat="1" ht="15.75" customHeight="1" thickTop="1" thickBot="1">
      <c r="A57" s="69" t="s">
        <v>210</v>
      </c>
      <c r="B57" s="546" t="s">
        <v>209</v>
      </c>
      <c r="C57" s="547"/>
      <c r="D57" s="53">
        <f>自主保安活動チェックシート入力フォーマット!H79</f>
        <v>0</v>
      </c>
      <c r="E57" s="92" t="s">
        <v>5</v>
      </c>
      <c r="F57" s="93" t="s">
        <v>6</v>
      </c>
    </row>
    <row r="58" spans="1:8" s="3" customFormat="1" ht="15.75" customHeight="1" thickTop="1" thickBot="1">
      <c r="A58" s="69" t="s">
        <v>42</v>
      </c>
      <c r="B58" s="289" t="s">
        <v>212</v>
      </c>
      <c r="C58" s="285"/>
      <c r="D58" s="53">
        <f>自主保安活動チェックシート入力フォーマット!H80</f>
        <v>0</v>
      </c>
      <c r="E58" s="92" t="s">
        <v>5</v>
      </c>
      <c r="F58" s="93" t="s">
        <v>7</v>
      </c>
    </row>
    <row r="59" spans="1:8" s="4" customFormat="1" ht="15.75" customHeight="1" thickTop="1" thickBot="1">
      <c r="A59" s="286" t="s">
        <v>43</v>
      </c>
      <c r="B59" s="555" t="s">
        <v>211</v>
      </c>
      <c r="C59" s="555"/>
      <c r="D59" s="53">
        <f>自主保安活動チェックシート入力フォーマット!H81</f>
        <v>0</v>
      </c>
      <c r="E59" s="138" t="s">
        <v>5</v>
      </c>
      <c r="F59" s="139" t="s">
        <v>46</v>
      </c>
    </row>
    <row r="60" spans="1:8" ht="15.75" customHeight="1" thickBot="1">
      <c r="A60" s="548" t="s">
        <v>48</v>
      </c>
      <c r="B60" s="549"/>
      <c r="C60" s="550"/>
      <c r="D60" s="365">
        <f>SUM(D50:D59)</f>
        <v>0</v>
      </c>
      <c r="E60" s="366" t="s">
        <v>5</v>
      </c>
      <c r="F60" s="75"/>
      <c r="H60" s="292"/>
    </row>
    <row r="61" spans="1:8" ht="15.75" customHeight="1" thickBot="1">
      <c r="A61" s="76" t="s">
        <v>270</v>
      </c>
      <c r="B61" s="77"/>
      <c r="C61" s="78"/>
      <c r="D61" s="79"/>
      <c r="E61" s="80"/>
      <c r="F61" s="81"/>
    </row>
    <row r="62" spans="1:8" ht="15.75" customHeight="1" thickBot="1">
      <c r="A62" s="553" t="s">
        <v>11</v>
      </c>
      <c r="B62" s="554"/>
      <c r="C62" s="45"/>
      <c r="D62" s="541" t="s">
        <v>4</v>
      </c>
      <c r="E62" s="541"/>
      <c r="F62" s="46" t="s">
        <v>2</v>
      </c>
    </row>
    <row r="63" spans="1:8" ht="15.75" customHeight="1" thickTop="1" thickBot="1">
      <c r="A63" s="542" t="s">
        <v>27</v>
      </c>
      <c r="B63" s="544" t="s">
        <v>138</v>
      </c>
      <c r="C63" s="126" t="s">
        <v>39</v>
      </c>
      <c r="D63" s="53">
        <f>自主保安活動チェックシート入力フォーマット!H84</f>
        <v>0</v>
      </c>
      <c r="E63" s="140" t="s">
        <v>5</v>
      </c>
      <c r="F63" s="141" t="s">
        <v>7</v>
      </c>
    </row>
    <row r="64" spans="1:8" ht="15.75" customHeight="1" thickTop="1" thickBot="1">
      <c r="A64" s="543"/>
      <c r="B64" s="545"/>
      <c r="C64" s="121" t="s">
        <v>187</v>
      </c>
      <c r="D64" s="53">
        <f>自主保安活動チェックシート入力フォーマット!H85</f>
        <v>0</v>
      </c>
      <c r="E64" s="142" t="s">
        <v>139</v>
      </c>
      <c r="F64" s="294" t="s">
        <v>206</v>
      </c>
    </row>
    <row r="65" spans="1:8" ht="15.75" customHeight="1" thickTop="1" thickBot="1">
      <c r="A65" s="107" t="s">
        <v>28</v>
      </c>
      <c r="B65" s="546" t="s">
        <v>271</v>
      </c>
      <c r="C65" s="547"/>
      <c r="D65" s="53">
        <f>自主保安活動チェックシート入力フォーマット!H88</f>
        <v>0</v>
      </c>
      <c r="E65" s="59" t="s">
        <v>5</v>
      </c>
      <c r="F65" s="82" t="s">
        <v>125</v>
      </c>
    </row>
    <row r="66" spans="1:8" ht="15.75" customHeight="1" thickTop="1" thickBot="1">
      <c r="A66" s="69" t="s">
        <v>29</v>
      </c>
      <c r="B66" s="546" t="s">
        <v>140</v>
      </c>
      <c r="C66" s="547"/>
      <c r="D66" s="53">
        <f>自主保安活動チェックシート入力フォーマット!H89</f>
        <v>0</v>
      </c>
      <c r="E66" s="92" t="s">
        <v>5</v>
      </c>
      <c r="F66" s="93" t="s">
        <v>46</v>
      </c>
    </row>
    <row r="67" spans="1:8" ht="15.75" customHeight="1" thickTop="1" thickBot="1">
      <c r="A67" s="72" t="s">
        <v>42</v>
      </c>
      <c r="B67" s="551" t="s">
        <v>141</v>
      </c>
      <c r="C67" s="552"/>
      <c r="D67" s="53">
        <f>自主保安活動チェックシート入力フォーマット!H90</f>
        <v>0</v>
      </c>
      <c r="E67" s="88" t="s">
        <v>5</v>
      </c>
      <c r="F67" s="89" t="s">
        <v>46</v>
      </c>
    </row>
    <row r="68" spans="1:8" ht="15.75" customHeight="1" thickBot="1">
      <c r="A68" s="548" t="s">
        <v>48</v>
      </c>
      <c r="B68" s="549"/>
      <c r="C68" s="550"/>
      <c r="D68" s="365">
        <f>SUM(D63:D67)</f>
        <v>0</v>
      </c>
      <c r="E68" s="366" t="s">
        <v>5</v>
      </c>
      <c r="F68" s="75"/>
      <c r="H68" s="292"/>
    </row>
    <row r="69" spans="1:8" ht="15.75" customHeight="1" thickBot="1">
      <c r="A69" s="76" t="s">
        <v>178</v>
      </c>
      <c r="B69" s="106"/>
      <c r="C69" s="97"/>
      <c r="D69" s="79"/>
      <c r="E69" s="80"/>
      <c r="F69" s="81"/>
    </row>
    <row r="70" spans="1:8" ht="15.75" customHeight="1" thickTop="1" thickBot="1">
      <c r="A70" s="98"/>
      <c r="B70" s="99"/>
      <c r="C70" s="100"/>
      <c r="D70" s="53">
        <f>SUM(D27,D46,D60,D68)</f>
        <v>0</v>
      </c>
      <c r="E70" s="101" t="s">
        <v>5</v>
      </c>
      <c r="F70" s="102" t="s">
        <v>31</v>
      </c>
    </row>
    <row r="72" spans="1:8" ht="16.5" customHeight="1">
      <c r="D72" s="292"/>
    </row>
  </sheetData>
  <mergeCells count="46">
    <mergeCell ref="A9:A11"/>
    <mergeCell ref="B9:B11"/>
    <mergeCell ref="C3:F3"/>
    <mergeCell ref="C4:F4"/>
    <mergeCell ref="C5:F5"/>
    <mergeCell ref="A7:B7"/>
    <mergeCell ref="D7:E7"/>
    <mergeCell ref="A13:A14"/>
    <mergeCell ref="B13:B14"/>
    <mergeCell ref="A15:A16"/>
    <mergeCell ref="B15:B16"/>
    <mergeCell ref="A17:A18"/>
    <mergeCell ref="B17:B18"/>
    <mergeCell ref="A27:C27"/>
    <mergeCell ref="A29:B29"/>
    <mergeCell ref="D29:E29"/>
    <mergeCell ref="A31:A33"/>
    <mergeCell ref="B31:B33"/>
    <mergeCell ref="B51:C51"/>
    <mergeCell ref="B52:C52"/>
    <mergeCell ref="B53:C53"/>
    <mergeCell ref="D48:E48"/>
    <mergeCell ref="A36:C36"/>
    <mergeCell ref="B38:C38"/>
    <mergeCell ref="B39:C39"/>
    <mergeCell ref="B40:C40"/>
    <mergeCell ref="B41:C41"/>
    <mergeCell ref="B42:C42"/>
    <mergeCell ref="B44:C44"/>
    <mergeCell ref="B45:C45"/>
    <mergeCell ref="A46:C46"/>
    <mergeCell ref="A48:B48"/>
    <mergeCell ref="B50:C50"/>
    <mergeCell ref="B55:C55"/>
    <mergeCell ref="B56:C56"/>
    <mergeCell ref="A60:C60"/>
    <mergeCell ref="B67:C67"/>
    <mergeCell ref="A68:C68"/>
    <mergeCell ref="A62:B62"/>
    <mergeCell ref="B57:C57"/>
    <mergeCell ref="B59:C59"/>
    <mergeCell ref="D62:E62"/>
    <mergeCell ref="A63:A64"/>
    <mergeCell ref="B63:B64"/>
    <mergeCell ref="B65:C65"/>
    <mergeCell ref="B66:C66"/>
  </mergeCells>
  <phoneticPr fontId="2"/>
  <printOptions horizontalCentered="1"/>
  <pageMargins left="0.19685039370078741" right="0.19685039370078741" top="0.19685039370078741" bottom="0.19685039370078741" header="0.31496062992125984" footer="0.31496062992125984"/>
  <pageSetup paperSize="9" scale="7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2"/>
  <sheetViews>
    <sheetView zoomScale="72" zoomScaleNormal="72" workbookViewId="0">
      <pane xSplit="1" ySplit="6" topLeftCell="P7" activePane="bottomRight" state="frozen"/>
      <selection pane="topRight" activeCell="B1" sqref="B1"/>
      <selection pane="bottomLeft" activeCell="A7" sqref="A7"/>
      <selection pane="bottomRight" activeCell="AE7" sqref="AE7"/>
    </sheetView>
  </sheetViews>
  <sheetFormatPr defaultRowHeight="13.5"/>
  <cols>
    <col min="1" max="1" width="5.25" customWidth="1"/>
    <col min="2" max="2" width="36" customWidth="1"/>
    <col min="3" max="32" width="7.5" style="18" customWidth="1"/>
    <col min="33" max="36" width="8.875" style="18" customWidth="1"/>
    <col min="37" max="48" width="7.5" style="18" customWidth="1"/>
    <col min="49" max="49" width="16" style="18" customWidth="1"/>
  </cols>
  <sheetData>
    <row r="1" spans="1:49" ht="21" customHeight="1" thickBot="1">
      <c r="A1" s="17" t="s">
        <v>274</v>
      </c>
    </row>
    <row r="2" spans="1:49" ht="18.75" customHeight="1" thickTop="1" thickBot="1">
      <c r="A2" s="591" t="s">
        <v>89</v>
      </c>
      <c r="B2" s="262" t="s">
        <v>90</v>
      </c>
      <c r="C2" s="19" t="s">
        <v>91</v>
      </c>
      <c r="D2" s="19"/>
      <c r="E2" s="19"/>
      <c r="F2" s="19"/>
      <c r="G2" s="19"/>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1"/>
    </row>
    <row r="3" spans="1:49" s="30" customFormat="1" ht="14.25">
      <c r="A3" s="592"/>
      <c r="B3" s="594" t="s">
        <v>92</v>
      </c>
      <c r="C3" s="263" t="s">
        <v>93</v>
      </c>
      <c r="D3" s="22"/>
      <c r="E3" s="22"/>
      <c r="F3" s="22"/>
      <c r="G3" s="23"/>
      <c r="H3" s="24"/>
      <c r="I3" s="24"/>
      <c r="J3" s="24"/>
      <c r="K3" s="25"/>
      <c r="L3" s="25"/>
      <c r="M3" s="25"/>
      <c r="N3" s="25"/>
      <c r="O3" s="25"/>
      <c r="P3" s="25"/>
      <c r="Q3" s="25"/>
      <c r="R3" s="27"/>
      <c r="S3" s="367"/>
      <c r="T3" s="26" t="s">
        <v>94</v>
      </c>
      <c r="U3" s="26"/>
      <c r="V3" s="26"/>
      <c r="W3" s="26"/>
      <c r="X3" s="27"/>
      <c r="Y3" s="28"/>
      <c r="Z3" s="28"/>
      <c r="AA3" s="28"/>
      <c r="AB3" s="28"/>
      <c r="AC3" s="28"/>
      <c r="AD3" s="28"/>
      <c r="AE3" s="28"/>
      <c r="AF3" s="367"/>
      <c r="AG3" s="29" t="s">
        <v>33</v>
      </c>
      <c r="AH3" s="25"/>
      <c r="AI3" s="25"/>
      <c r="AJ3" s="25"/>
      <c r="AK3" s="25"/>
      <c r="AL3" s="25"/>
      <c r="AM3" s="25"/>
      <c r="AN3" s="25"/>
      <c r="AO3" s="27"/>
      <c r="AP3" s="367"/>
      <c r="AQ3" s="637" t="s">
        <v>272</v>
      </c>
      <c r="AR3" s="638"/>
      <c r="AS3" s="638"/>
      <c r="AT3" s="638"/>
      <c r="AU3" s="639"/>
      <c r="AV3" s="367"/>
      <c r="AW3" s="615" t="s">
        <v>95</v>
      </c>
    </row>
    <row r="4" spans="1:49" ht="33" customHeight="1">
      <c r="A4" s="592"/>
      <c r="B4" s="595"/>
      <c r="C4" s="597" t="s">
        <v>96</v>
      </c>
      <c r="D4" s="598"/>
      <c r="E4" s="599"/>
      <c r="F4" s="618" t="s">
        <v>97</v>
      </c>
      <c r="G4" s="619"/>
      <c r="H4" s="619"/>
      <c r="I4" s="619"/>
      <c r="J4" s="619"/>
      <c r="K4" s="619"/>
      <c r="L4" s="619"/>
      <c r="M4" s="619"/>
      <c r="N4" s="620"/>
      <c r="O4" s="621" t="s">
        <v>98</v>
      </c>
      <c r="P4" s="619"/>
      <c r="Q4" s="619"/>
      <c r="R4" s="622"/>
      <c r="S4" s="640" t="s">
        <v>48</v>
      </c>
      <c r="T4" s="623" t="s">
        <v>188</v>
      </c>
      <c r="U4" s="624"/>
      <c r="V4" s="624"/>
      <c r="W4" s="625"/>
      <c r="X4" s="31" t="s">
        <v>99</v>
      </c>
      <c r="Y4" s="626" t="s">
        <v>100</v>
      </c>
      <c r="Z4" s="627"/>
      <c r="AA4" s="627"/>
      <c r="AB4" s="627"/>
      <c r="AC4" s="628"/>
      <c r="AD4" s="629" t="s">
        <v>101</v>
      </c>
      <c r="AE4" s="630"/>
      <c r="AF4" s="640" t="s">
        <v>48</v>
      </c>
      <c r="AG4" s="618" t="s">
        <v>102</v>
      </c>
      <c r="AH4" s="619"/>
      <c r="AI4" s="619"/>
      <c r="AJ4" s="620"/>
      <c r="AK4" s="621" t="s">
        <v>103</v>
      </c>
      <c r="AL4" s="619"/>
      <c r="AM4" s="619"/>
      <c r="AN4" s="619"/>
      <c r="AO4" s="619"/>
      <c r="AP4" s="640" t="s">
        <v>48</v>
      </c>
      <c r="AQ4" s="264"/>
      <c r="AR4" s="265"/>
      <c r="AS4" s="265"/>
      <c r="AT4" s="265"/>
      <c r="AU4" s="266"/>
      <c r="AV4" s="640" t="s">
        <v>48</v>
      </c>
      <c r="AW4" s="616"/>
    </row>
    <row r="5" spans="1:49" s="32" customFormat="1" ht="108" customHeight="1">
      <c r="A5" s="592"/>
      <c r="B5" s="595"/>
      <c r="C5" s="600"/>
      <c r="D5" s="601"/>
      <c r="E5" s="602"/>
      <c r="F5" s="603" t="s">
        <v>189</v>
      </c>
      <c r="G5" s="604"/>
      <c r="H5" s="607" t="s">
        <v>190</v>
      </c>
      <c r="I5" s="604"/>
      <c r="J5" s="607" t="s">
        <v>191</v>
      </c>
      <c r="K5" s="604"/>
      <c r="L5" s="605" t="s">
        <v>192</v>
      </c>
      <c r="M5" s="605" t="s">
        <v>193</v>
      </c>
      <c r="N5" s="605" t="s">
        <v>194</v>
      </c>
      <c r="O5" s="605" t="s">
        <v>104</v>
      </c>
      <c r="P5" s="605" t="s">
        <v>105</v>
      </c>
      <c r="Q5" s="605" t="s">
        <v>106</v>
      </c>
      <c r="R5" s="608" t="s">
        <v>107</v>
      </c>
      <c r="S5" s="641"/>
      <c r="T5" s="603" t="s">
        <v>195</v>
      </c>
      <c r="U5" s="614"/>
      <c r="V5" s="604"/>
      <c r="W5" s="610" t="s">
        <v>196</v>
      </c>
      <c r="X5" s="605" t="s">
        <v>109</v>
      </c>
      <c r="Y5" s="612" t="s">
        <v>110</v>
      </c>
      <c r="Z5" s="605" t="s">
        <v>213</v>
      </c>
      <c r="AA5" s="633" t="s">
        <v>111</v>
      </c>
      <c r="AB5" s="643" t="s">
        <v>197</v>
      </c>
      <c r="AC5" s="643" t="s">
        <v>198</v>
      </c>
      <c r="AD5" s="605" t="s">
        <v>199</v>
      </c>
      <c r="AE5" s="608" t="s">
        <v>200</v>
      </c>
      <c r="AF5" s="641"/>
      <c r="AG5" s="635" t="s">
        <v>112</v>
      </c>
      <c r="AH5" s="633" t="s">
        <v>113</v>
      </c>
      <c r="AI5" s="605" t="s">
        <v>114</v>
      </c>
      <c r="AJ5" s="605" t="s">
        <v>115</v>
      </c>
      <c r="AK5" s="605" t="s">
        <v>116</v>
      </c>
      <c r="AL5" s="633" t="s">
        <v>117</v>
      </c>
      <c r="AM5" s="643" t="s">
        <v>268</v>
      </c>
      <c r="AN5" s="633" t="s">
        <v>267</v>
      </c>
      <c r="AO5" s="647" t="s">
        <v>266</v>
      </c>
      <c r="AP5" s="641"/>
      <c r="AQ5" s="649" t="s">
        <v>201</v>
      </c>
      <c r="AR5" s="650"/>
      <c r="AS5" s="631" t="s">
        <v>273</v>
      </c>
      <c r="AT5" s="631" t="s">
        <v>202</v>
      </c>
      <c r="AU5" s="645" t="s">
        <v>203</v>
      </c>
      <c r="AV5" s="641"/>
      <c r="AW5" s="616"/>
    </row>
    <row r="6" spans="1:49" ht="33" customHeight="1" thickBot="1">
      <c r="A6" s="593"/>
      <c r="B6" s="596"/>
      <c r="C6" s="267" t="s">
        <v>35</v>
      </c>
      <c r="D6" s="268" t="s">
        <v>36</v>
      </c>
      <c r="E6" s="269" t="s">
        <v>118</v>
      </c>
      <c r="F6" s="270" t="s">
        <v>119</v>
      </c>
      <c r="G6" s="291" t="s">
        <v>59</v>
      </c>
      <c r="H6" s="271" t="s">
        <v>119</v>
      </c>
      <c r="I6" s="291" t="s">
        <v>59</v>
      </c>
      <c r="J6" s="271" t="s">
        <v>119</v>
      </c>
      <c r="K6" s="272" t="s">
        <v>289</v>
      </c>
      <c r="L6" s="606"/>
      <c r="M6" s="606"/>
      <c r="N6" s="606"/>
      <c r="O6" s="606"/>
      <c r="P6" s="606"/>
      <c r="Q6" s="606"/>
      <c r="R6" s="609"/>
      <c r="S6" s="642"/>
      <c r="T6" s="273" t="s">
        <v>204</v>
      </c>
      <c r="U6" s="274" t="s">
        <v>129</v>
      </c>
      <c r="V6" s="275" t="s">
        <v>130</v>
      </c>
      <c r="W6" s="611"/>
      <c r="X6" s="606"/>
      <c r="Y6" s="613"/>
      <c r="Z6" s="606"/>
      <c r="AA6" s="634"/>
      <c r="AB6" s="644"/>
      <c r="AC6" s="644"/>
      <c r="AD6" s="606"/>
      <c r="AE6" s="609"/>
      <c r="AF6" s="642"/>
      <c r="AG6" s="636"/>
      <c r="AH6" s="634"/>
      <c r="AI6" s="606"/>
      <c r="AJ6" s="606"/>
      <c r="AK6" s="606"/>
      <c r="AL6" s="634"/>
      <c r="AM6" s="644"/>
      <c r="AN6" s="634"/>
      <c r="AO6" s="648"/>
      <c r="AP6" s="642"/>
      <c r="AQ6" s="270" t="s">
        <v>119</v>
      </c>
      <c r="AR6" s="364" t="s">
        <v>59</v>
      </c>
      <c r="AS6" s="632"/>
      <c r="AT6" s="632"/>
      <c r="AU6" s="646"/>
      <c r="AV6" s="642"/>
      <c r="AW6" s="617"/>
    </row>
    <row r="7" spans="1:49" ht="16.5" customHeight="1">
      <c r="A7" s="276"/>
      <c r="B7" s="34">
        <f>自主保安活動チェックシート入力フォーマット!F5</f>
        <v>0</v>
      </c>
      <c r="C7" s="277">
        <f>'自主保安活動チェックシート（都道府県協会提出用）'!D9</f>
        <v>0</v>
      </c>
      <c r="D7" s="278">
        <f>'自主保安活動チェックシート（都道府県協会提出用）'!D10</f>
        <v>0</v>
      </c>
      <c r="E7" s="279">
        <f>'自主保安活動チェックシート（都道府県協会提出用）'!D11</f>
        <v>0</v>
      </c>
      <c r="F7" s="280">
        <f>'自主保安活動チェックシート（都道府県協会提出用）'!D13</f>
        <v>0</v>
      </c>
      <c r="G7" s="278">
        <f>'自主保安活動チェックシート（都道府県協会提出用）'!D14</f>
        <v>0</v>
      </c>
      <c r="H7" s="277">
        <f>'自主保安活動チェックシート（都道府県協会提出用）'!D15</f>
        <v>0</v>
      </c>
      <c r="I7" s="278">
        <f>'自主保安活動チェックシート（都道府県協会提出用）'!D16</f>
        <v>0</v>
      </c>
      <c r="J7" s="278">
        <f>'自主保安活動チェックシート（都道府県協会提出用）'!D17</f>
        <v>0</v>
      </c>
      <c r="K7" s="278">
        <f>'自主保安活動チェックシート（都道府県協会提出用）'!D18</f>
        <v>0</v>
      </c>
      <c r="L7" s="278">
        <f>'自主保安活動チェックシート（都道府県協会提出用）'!D19</f>
        <v>0</v>
      </c>
      <c r="M7" s="278">
        <f>'自主保安活動チェックシート（都道府県協会提出用）'!D20</f>
        <v>0</v>
      </c>
      <c r="N7" s="278">
        <f>'自主保安活動チェックシート（都道府県協会提出用）'!D21</f>
        <v>0</v>
      </c>
      <c r="O7" s="278">
        <f>'自主保安活動チェックシート（都道府県協会提出用）'!D23</f>
        <v>0</v>
      </c>
      <c r="P7" s="278">
        <f>'自主保安活動チェックシート（都道府県協会提出用）'!D24</f>
        <v>0</v>
      </c>
      <c r="Q7" s="278">
        <f>'自主保安活動チェックシート（都道府県協会提出用）'!D25</f>
        <v>0</v>
      </c>
      <c r="R7" s="279">
        <f>'自主保安活動チェックシート（都道府県協会提出用）'!D26</f>
        <v>0</v>
      </c>
      <c r="S7" s="368">
        <f>SUM(C7:R7)</f>
        <v>0</v>
      </c>
      <c r="T7" s="277">
        <f>'自主保安活動チェックシート（都道府県協会提出用）'!D31</f>
        <v>0</v>
      </c>
      <c r="U7" s="277">
        <f>'自主保安活動チェックシート（都道府県協会提出用）'!D32</f>
        <v>0</v>
      </c>
      <c r="V7" s="277">
        <f>'自主保安活動チェックシート（都道府県協会提出用）'!D33</f>
        <v>0</v>
      </c>
      <c r="W7" s="277">
        <f>'自主保安活動チェックシート（都道府県協会提出用）'!D34</f>
        <v>0</v>
      </c>
      <c r="X7" s="278">
        <f>'自主保安活動チェックシート（都道府県協会提出用）'!D36</f>
        <v>0</v>
      </c>
      <c r="Y7" s="278">
        <f>'自主保安活動チェックシート（都道府県協会提出用）'!D38</f>
        <v>0</v>
      </c>
      <c r="Z7" s="278">
        <f>'自主保安活動チェックシート（都道府県協会提出用）'!D39</f>
        <v>0</v>
      </c>
      <c r="AA7" s="278">
        <f>'自主保安活動チェックシート（都道府県協会提出用）'!D40</f>
        <v>0</v>
      </c>
      <c r="AB7" s="278">
        <f>'自主保安活動チェックシート（都道府県協会提出用）'!D41</f>
        <v>0</v>
      </c>
      <c r="AC7" s="278">
        <f>'自主保安活動チェックシート（都道府県協会提出用）'!D42</f>
        <v>0</v>
      </c>
      <c r="AD7" s="281">
        <f>'自主保安活動チェックシート（都道府県協会提出用）'!D44</f>
        <v>0</v>
      </c>
      <c r="AE7" s="281">
        <f>'自主保安活動チェックシート（都道府県協会提出用）'!D45</f>
        <v>0</v>
      </c>
      <c r="AF7" s="368">
        <f>SUM(T7:AE7)</f>
        <v>0</v>
      </c>
      <c r="AG7" s="280">
        <f>'自主保安活動チェックシート（都道府県協会提出用）'!D50</f>
        <v>0</v>
      </c>
      <c r="AH7" s="278">
        <f>'自主保安活動チェックシート（都道府県協会提出用）'!D51</f>
        <v>0</v>
      </c>
      <c r="AI7" s="278">
        <f>'自主保安活動チェックシート（都道府県協会提出用）'!D52</f>
        <v>0</v>
      </c>
      <c r="AJ7" s="278">
        <f>'自主保安活動チェックシート（都道府県協会提出用）'!D53</f>
        <v>0</v>
      </c>
      <c r="AK7" s="278">
        <f>'自主保安活動チェックシート（都道府県協会提出用）'!D55</f>
        <v>0</v>
      </c>
      <c r="AL7" s="278">
        <f>'自主保安活動チェックシート（都道府県協会提出用）'!D56</f>
        <v>0</v>
      </c>
      <c r="AM7" s="281">
        <f>'自主保安活動チェックシート（都道府県協会提出用）'!D57</f>
        <v>0</v>
      </c>
      <c r="AN7" s="281">
        <f>'自主保安活動チェックシート（都道府県協会提出用）'!D58</f>
        <v>0</v>
      </c>
      <c r="AO7" s="281">
        <f>'自主保安活動チェックシート（都道府県協会提出用）'!D59</f>
        <v>0</v>
      </c>
      <c r="AP7" s="368">
        <f>SUM(AG7:AO7)</f>
        <v>0</v>
      </c>
      <c r="AQ7" s="282">
        <f>'自主保安活動チェックシート（都道府県協会提出用）'!D63</f>
        <v>0</v>
      </c>
      <c r="AR7" s="281">
        <f>'自主保安活動チェックシート（都道府県協会提出用）'!D64</f>
        <v>0</v>
      </c>
      <c r="AS7" s="281">
        <f>'自主保安活動チェックシート（都道府県協会提出用）'!D65</f>
        <v>0</v>
      </c>
      <c r="AT7" s="281">
        <f>'自主保安活動チェックシート（都道府県協会提出用）'!D66</f>
        <v>0</v>
      </c>
      <c r="AU7" s="283">
        <f>'自主保安活動チェックシート（都道府県協会提出用）'!D67</f>
        <v>0</v>
      </c>
      <c r="AV7" s="368">
        <f>SUM(AQ7:AU7)</f>
        <v>0</v>
      </c>
      <c r="AW7" s="284">
        <f>SUM(AV7,AP7,AF7,S7)</f>
        <v>0</v>
      </c>
    </row>
    <row r="8" spans="1:49">
      <c r="C8"/>
      <c r="D8"/>
      <c r="E8" s="33"/>
    </row>
    <row r="9" spans="1:49">
      <c r="C9"/>
      <c r="D9"/>
      <c r="E9" s="33"/>
    </row>
    <row r="10" spans="1:49">
      <c r="C10"/>
      <c r="D10"/>
      <c r="E10" s="33"/>
    </row>
    <row r="11" spans="1:49">
      <c r="C11"/>
      <c r="D11"/>
      <c r="E11" s="33"/>
    </row>
    <row r="12" spans="1:49">
      <c r="C12"/>
      <c r="D12"/>
    </row>
  </sheetData>
  <mergeCells count="49">
    <mergeCell ref="AV4:AV6"/>
    <mergeCell ref="AU5:AU6"/>
    <mergeCell ref="AL5:AL6"/>
    <mergeCell ref="AM5:AM6"/>
    <mergeCell ref="AO5:AO6"/>
    <mergeCell ref="AQ5:AR5"/>
    <mergeCell ref="AJ5:AJ6"/>
    <mergeCell ref="AK5:AK6"/>
    <mergeCell ref="AI5:AI6"/>
    <mergeCell ref="AQ3:AU3"/>
    <mergeCell ref="S4:S6"/>
    <mergeCell ref="AF4:AF6"/>
    <mergeCell ref="AP4:AP6"/>
    <mergeCell ref="AH5:AH6"/>
    <mergeCell ref="AA5:AA6"/>
    <mergeCell ref="AB5:AB6"/>
    <mergeCell ref="AC5:AC6"/>
    <mergeCell ref="AW3:AW6"/>
    <mergeCell ref="F4:N4"/>
    <mergeCell ref="O4:R4"/>
    <mergeCell ref="T4:W4"/>
    <mergeCell ref="Y4:AC4"/>
    <mergeCell ref="AD4:AE4"/>
    <mergeCell ref="AG4:AJ4"/>
    <mergeCell ref="AK4:AO4"/>
    <mergeCell ref="L5:L6"/>
    <mergeCell ref="M5:M6"/>
    <mergeCell ref="AS5:AS6"/>
    <mergeCell ref="AT5:AT6"/>
    <mergeCell ref="AN5:AN6"/>
    <mergeCell ref="AD5:AD6"/>
    <mergeCell ref="AE5:AE6"/>
    <mergeCell ref="AG5:AG6"/>
    <mergeCell ref="A2:A6"/>
    <mergeCell ref="B3:B6"/>
    <mergeCell ref="C4:E5"/>
    <mergeCell ref="F5:G5"/>
    <mergeCell ref="Z5:Z6"/>
    <mergeCell ref="H5:I5"/>
    <mergeCell ref="J5:K5"/>
    <mergeCell ref="Q5:Q6"/>
    <mergeCell ref="R5:R6"/>
    <mergeCell ref="N5:N6"/>
    <mergeCell ref="W5:W6"/>
    <mergeCell ref="X5:X6"/>
    <mergeCell ref="Y5:Y6"/>
    <mergeCell ref="T5:V5"/>
    <mergeCell ref="O5:O6"/>
    <mergeCell ref="P5:P6"/>
  </mergeCells>
  <phoneticPr fontId="2"/>
  <printOptions horizontalCentered="1"/>
  <pageMargins left="0.25" right="0.25" top="0.75" bottom="0.75" header="0.3" footer="0.3"/>
  <pageSetup paperSize="9" scale="3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自主保安活動チェックシート入力フォーマット</vt:lpstr>
      <vt:lpstr>自主保安活動チェックシート（都道府県協会提出用）</vt:lpstr>
      <vt:lpstr>県協会活用欄</vt:lpstr>
      <vt:lpstr>自主保安活動チェックシート入力フォーマット!Print_Area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2018-04-11T02:39:58Z</dcterms:created>
  <dcterms:modified xsi:type="dcterms:W3CDTF">2018-05-25T07:35:51Z</dcterms:modified>
</cp:coreProperties>
</file>